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defaultThemeVersion="166925"/>
  <mc:AlternateContent xmlns:mc="http://schemas.openxmlformats.org/markup-compatibility/2006">
    <mc:Choice Requires="x15">
      <x15ac:absPath xmlns:x15ac="http://schemas.microsoft.com/office/spreadsheetml/2010/11/ac" url="/Users/lauramartinez/Downloads/wetransfer-552341/"/>
    </mc:Choice>
  </mc:AlternateContent>
  <xr:revisionPtr revIDLastSave="0" documentId="13_ncr:1_{B327DF87-BEDC-C74A-8EA2-5DDBC570E477}" xr6:coauthVersionLast="31" xr6:coauthVersionMax="31" xr10:uidLastSave="{00000000-0000-0000-0000-000000000000}"/>
  <bookViews>
    <workbookView xWindow="0" yWindow="460" windowWidth="25600" windowHeight="14660" xr2:uid="{00000000-000D-0000-FFFF-FFFF00000000}"/>
  </bookViews>
  <sheets>
    <sheet name="COVERS" sheetId="1" r:id="rId1"/>
    <sheet name="TRUNKS" sheetId="2" r:id="rId2"/>
    <sheet name="KIDS TRUNKS" sheetId="3" r:id="rId3"/>
    <sheet name="KIDS COVERS" sheetId="4" r:id="rId4"/>
    <sheet name="BD" sheetId="5" r:id="rId5"/>
  </sheets>
  <definedNames>
    <definedName name="_xlnm._FilterDatabase" localSheetId="0" hidden="1">COVERS!$B$1:$AC$1</definedName>
    <definedName name="A0">COVERS!#REF!</definedName>
    <definedName name="colori">BD!$A$2:$A$75</definedName>
  </definedNames>
  <calcPr calcId="179017"/>
  <extLst>
    <ext xmlns:x14="http://schemas.microsoft.com/office/spreadsheetml/2009/9/main" uri="{79F54976-1DA5-4618-B147-4CDE4B953A38}">
      <x14:workbookPr defaultImageDpi="32767"/>
    </ext>
    <ext xmlns:x15="http://schemas.microsoft.com/office/spreadsheetml/2010/11/main" uri="{140A7094-0E35-4892-8432-C4D2E57EDEB5}">
      <x15:workbookPr chartTrackingRefBase="1"/>
    </ext>
    <ext xmlns:mx="http://schemas.microsoft.com/office/mac/excel/2008/main" uri="{7523E5D3-25F3-A5E0-1632-64F254C22452}">
      <mx:ArchID Flags="2"/>
    </ext>
  </extLst>
</workbook>
</file>

<file path=xl/calcChain.xml><?xml version="1.0" encoding="utf-8"?>
<calcChain xmlns="http://schemas.openxmlformats.org/spreadsheetml/2006/main">
  <c r="Q3" i="4" l="1"/>
  <c r="R3" i="4"/>
  <c r="Q4" i="4"/>
  <c r="R4" i="4"/>
  <c r="Q5" i="4"/>
  <c r="R5" i="4"/>
  <c r="Q6" i="4"/>
  <c r="R6" i="4"/>
  <c r="Q7" i="4"/>
  <c r="R7" i="4"/>
  <c r="Q8" i="4"/>
  <c r="R8" i="4"/>
  <c r="Q9" i="4"/>
  <c r="R9" i="4"/>
  <c r="Q10" i="4"/>
  <c r="R10" i="4"/>
  <c r="Q11" i="4"/>
  <c r="R11" i="4"/>
  <c r="R2" i="4"/>
  <c r="Q2" i="4"/>
  <c r="L3" i="3"/>
  <c r="M3" i="3"/>
  <c r="L4" i="3"/>
  <c r="M4" i="3"/>
  <c r="L5" i="3"/>
  <c r="M5" i="3"/>
  <c r="M2" i="3"/>
  <c r="L2" i="3"/>
  <c r="N2" i="3"/>
  <c r="N3" i="3"/>
  <c r="N4" i="3"/>
  <c r="N5" i="3"/>
  <c r="K3" i="2"/>
  <c r="L3" i="2"/>
  <c r="K4" i="2"/>
  <c r="L4" i="2"/>
  <c r="K5" i="2"/>
  <c r="L5" i="2"/>
  <c r="K6" i="2"/>
  <c r="L6" i="2"/>
  <c r="K7" i="2"/>
  <c r="L7" i="2"/>
  <c r="K8" i="2"/>
  <c r="L8" i="2"/>
  <c r="K9" i="2"/>
  <c r="L9" i="2"/>
  <c r="K10" i="2"/>
  <c r="L10" i="2"/>
  <c r="K11" i="2"/>
  <c r="L11" i="2"/>
  <c r="L2" i="2"/>
  <c r="K2" i="2"/>
  <c r="P3" i="1"/>
  <c r="Q3" i="1"/>
  <c r="P4" i="1"/>
  <c r="Q4" i="1"/>
  <c r="P5" i="1"/>
  <c r="Q5" i="1"/>
  <c r="P6" i="1"/>
  <c r="Q6" i="1"/>
  <c r="P7" i="1"/>
  <c r="Q7" i="1"/>
  <c r="P8" i="1"/>
  <c r="Q8" i="1"/>
  <c r="P9" i="1"/>
  <c r="Q9" i="1"/>
  <c r="P10" i="1"/>
  <c r="Q10" i="1"/>
  <c r="P11" i="1"/>
  <c r="Q11" i="1"/>
  <c r="P12" i="1"/>
  <c r="Q12" i="1"/>
  <c r="P13" i="1"/>
  <c r="Q13" i="1"/>
  <c r="P14" i="1"/>
  <c r="Q14" i="1"/>
  <c r="P15" i="1"/>
  <c r="Q15" i="1"/>
  <c r="P16" i="1"/>
  <c r="Q16" i="1"/>
  <c r="P17" i="1"/>
  <c r="Q17" i="1"/>
  <c r="P18" i="1"/>
  <c r="Q18" i="1"/>
  <c r="P19" i="1"/>
  <c r="Q19" i="1"/>
  <c r="P20" i="1"/>
  <c r="Q20" i="1"/>
  <c r="P21" i="1"/>
  <c r="Q21" i="1"/>
  <c r="P22" i="1"/>
  <c r="Q22" i="1"/>
  <c r="P23" i="1"/>
  <c r="Q23" i="1"/>
  <c r="P24" i="1"/>
  <c r="Q24" i="1"/>
  <c r="P25" i="1"/>
  <c r="Q25" i="1"/>
  <c r="P26" i="1"/>
  <c r="Q26" i="1"/>
  <c r="P27" i="1"/>
  <c r="Q27" i="1"/>
  <c r="P28" i="1"/>
  <c r="Q28" i="1"/>
  <c r="P29" i="1"/>
  <c r="Q29" i="1"/>
  <c r="P30" i="1"/>
  <c r="Q30" i="1"/>
  <c r="P31" i="1"/>
  <c r="Q31" i="1"/>
  <c r="P32" i="1"/>
  <c r="Q32" i="1"/>
  <c r="P33" i="1"/>
  <c r="Q33" i="1"/>
  <c r="P34" i="1"/>
  <c r="Q34" i="1"/>
  <c r="P35" i="1"/>
  <c r="Q35" i="1"/>
  <c r="P36" i="1"/>
  <c r="Q36" i="1"/>
  <c r="P37" i="1"/>
  <c r="Q37" i="1"/>
  <c r="P38" i="1"/>
  <c r="Q38" i="1"/>
  <c r="P39" i="1"/>
  <c r="Q39" i="1"/>
  <c r="P40" i="1"/>
  <c r="Q40" i="1"/>
  <c r="P41" i="1"/>
  <c r="Q41" i="1"/>
  <c r="P42" i="1"/>
  <c r="Q42" i="1"/>
  <c r="P43" i="1"/>
  <c r="Q43" i="1"/>
  <c r="P44" i="1"/>
  <c r="Q44" i="1"/>
  <c r="P45" i="1"/>
  <c r="Q45" i="1"/>
  <c r="P46" i="1"/>
  <c r="Q46" i="1"/>
  <c r="P47" i="1"/>
  <c r="Q47" i="1"/>
  <c r="P48" i="1"/>
  <c r="Q48" i="1"/>
  <c r="P49" i="1"/>
  <c r="Q49" i="1"/>
  <c r="P50" i="1"/>
  <c r="Q50" i="1"/>
  <c r="P51" i="1"/>
  <c r="Q51" i="1"/>
  <c r="Q2" i="1"/>
  <c r="P2" i="1"/>
  <c r="P4" i="4"/>
  <c r="S4" i="4"/>
  <c r="P5" i="4"/>
  <c r="S5" i="4"/>
  <c r="P6" i="4"/>
  <c r="S6" i="4"/>
  <c r="P7" i="4"/>
  <c r="S7" i="4"/>
  <c r="P8" i="4"/>
  <c r="S8" i="4"/>
  <c r="P9" i="4"/>
  <c r="S9" i="4"/>
  <c r="P10" i="4"/>
  <c r="S10" i="4"/>
  <c r="P11" i="4"/>
  <c r="S11" i="4"/>
  <c r="P3" i="4"/>
  <c r="S3" i="4"/>
  <c r="S2" i="4"/>
  <c r="P2" i="4"/>
  <c r="K3" i="3"/>
  <c r="K4" i="3"/>
  <c r="K5" i="3"/>
  <c r="K2" i="3"/>
  <c r="M3" i="2"/>
  <c r="M4" i="2"/>
  <c r="M5" i="2"/>
  <c r="M6" i="2"/>
  <c r="M7" i="2"/>
  <c r="M8" i="2"/>
  <c r="M9" i="2"/>
  <c r="M10" i="2"/>
  <c r="M11" i="2"/>
  <c r="J5" i="2"/>
  <c r="J6" i="2"/>
  <c r="J7" i="2"/>
  <c r="J8" i="2"/>
  <c r="J9" i="2"/>
  <c r="J10" i="2"/>
  <c r="J11" i="2"/>
  <c r="J3" i="2"/>
  <c r="J4" i="2"/>
  <c r="M2" i="2"/>
  <c r="J2" i="2"/>
  <c r="R34" i="1"/>
  <c r="R35" i="1"/>
  <c r="R36" i="1"/>
  <c r="R37" i="1"/>
  <c r="R38" i="1"/>
  <c r="R39" i="1"/>
  <c r="R40" i="1"/>
  <c r="R41" i="1"/>
  <c r="R42" i="1"/>
  <c r="R43" i="1"/>
  <c r="R44" i="1"/>
  <c r="R45" i="1"/>
  <c r="R46" i="1"/>
  <c r="R47" i="1"/>
  <c r="R48" i="1"/>
  <c r="R49" i="1"/>
  <c r="R50" i="1"/>
  <c r="R51" i="1"/>
  <c r="O34" i="1"/>
  <c r="O35" i="1"/>
  <c r="O36" i="1"/>
  <c r="O37" i="1"/>
  <c r="O38" i="1"/>
  <c r="O39" i="1"/>
  <c r="O40" i="1"/>
  <c r="O41" i="1"/>
  <c r="O42" i="1"/>
  <c r="O43" i="1"/>
  <c r="O44" i="1"/>
  <c r="O45" i="1"/>
  <c r="O46" i="1"/>
  <c r="O47" i="1"/>
  <c r="O48" i="1"/>
  <c r="O49" i="1"/>
  <c r="O50" i="1"/>
  <c r="O51" i="1"/>
  <c r="R33" i="1"/>
  <c r="R30" i="1"/>
  <c r="R31" i="1"/>
  <c r="R32" i="1"/>
  <c r="O33" i="1"/>
  <c r="O30" i="1"/>
  <c r="O31" i="1"/>
  <c r="O32" i="1"/>
  <c r="R27" i="1"/>
  <c r="R28" i="1"/>
  <c r="R29" i="1"/>
  <c r="O27" i="1"/>
  <c r="O28" i="1"/>
  <c r="O29" i="1"/>
  <c r="R25" i="1"/>
  <c r="R26" i="1"/>
  <c r="R21" i="1"/>
  <c r="R22" i="1"/>
  <c r="R23" i="1"/>
  <c r="R24" i="1"/>
  <c r="R18" i="1"/>
  <c r="R19" i="1"/>
  <c r="R20" i="1"/>
  <c r="O24" i="1"/>
  <c r="O25" i="1"/>
  <c r="O26" i="1"/>
  <c r="O21" i="1"/>
  <c r="O22" i="1"/>
  <c r="O23" i="1"/>
  <c r="O18" i="1"/>
  <c r="O19" i="1"/>
  <c r="O20" i="1"/>
  <c r="R16" i="1"/>
  <c r="R17" i="1"/>
  <c r="R13" i="1"/>
  <c r="R14" i="1"/>
  <c r="R15" i="1"/>
  <c r="O16" i="1"/>
  <c r="O17" i="1"/>
  <c r="O13" i="1"/>
  <c r="O14" i="1"/>
  <c r="O15" i="1"/>
  <c r="R10" i="1"/>
  <c r="R11" i="1"/>
  <c r="R12" i="1"/>
  <c r="O10" i="1"/>
  <c r="O11" i="1"/>
  <c r="O12" i="1"/>
  <c r="R3" i="1"/>
  <c r="R4" i="1"/>
  <c r="R5" i="1"/>
  <c r="R6" i="1"/>
  <c r="R7" i="1"/>
  <c r="R8" i="1"/>
  <c r="R9" i="1"/>
  <c r="O8" i="1"/>
  <c r="O9" i="1"/>
  <c r="O3" i="1"/>
  <c r="O4" i="1"/>
  <c r="O5" i="1"/>
  <c r="O6" i="1"/>
  <c r="O7" i="1"/>
  <c r="R2" i="1"/>
  <c r="O2" i="1"/>
</calcChain>
</file>

<file path=xl/sharedStrings.xml><?xml version="1.0" encoding="utf-8"?>
<sst xmlns="http://schemas.openxmlformats.org/spreadsheetml/2006/main" count="1497" uniqueCount="524">
  <si>
    <t>CATALOG ORDER</t>
  </si>
  <si>
    <t>GROUP</t>
  </si>
  <si>
    <t>LINE</t>
  </si>
  <si>
    <t xml:space="preserve">Picture or cad </t>
  </si>
  <si>
    <t>Group Name</t>
  </si>
  <si>
    <t xml:space="preserve">Style 
Number </t>
  </si>
  <si>
    <t>Style Name</t>
  </si>
  <si>
    <t>Category</t>
  </si>
  <si>
    <t>Description</t>
  </si>
  <si>
    <t>4 Way</t>
  </si>
  <si>
    <t>2 Ways</t>
  </si>
  <si>
    <t>Catalog
Composition</t>
  </si>
  <si>
    <t>Sizes</t>
  </si>
  <si>
    <t>Whsl (Usd)</t>
  </si>
  <si>
    <t>Msrp (Usd)</t>
  </si>
  <si>
    <t>Canadian Dolar  Whsl</t>
  </si>
  <si>
    <t>Canadian Dolar  Msrp</t>
  </si>
  <si>
    <t xml:space="preserve">COVER UPS </t>
  </si>
  <si>
    <t>SHORT DRESS</t>
  </si>
  <si>
    <t>1549CSD01</t>
  </si>
  <si>
    <t>N/A</t>
  </si>
  <si>
    <t xml:space="preserve">S M L </t>
  </si>
  <si>
    <t>1509CKL02</t>
  </si>
  <si>
    <t>LONG SKIRT</t>
  </si>
  <si>
    <t>1550CSH01</t>
  </si>
  <si>
    <t>1553CTU01</t>
  </si>
  <si>
    <t xml:space="preserve">TUNIC </t>
  </si>
  <si>
    <t>1551CPA01</t>
  </si>
  <si>
    <t>PANTS</t>
  </si>
  <si>
    <t>1552CLD01</t>
  </si>
  <si>
    <t>LONG DRESS</t>
  </si>
  <si>
    <t>1554CPR01</t>
  </si>
  <si>
    <t xml:space="preserve">SARONG </t>
  </si>
  <si>
    <t>1555CCT01</t>
  </si>
  <si>
    <t>1543CSH02</t>
  </si>
  <si>
    <t xml:space="preserve">Nylon/knit </t>
  </si>
  <si>
    <t xml:space="preserve">Viscose /Woven </t>
  </si>
  <si>
    <t>1556CSD01</t>
  </si>
  <si>
    <t>1553CTU02</t>
  </si>
  <si>
    <t>1532CKL01</t>
  </si>
  <si>
    <t>1557CJU01</t>
  </si>
  <si>
    <t>1558CPR01</t>
  </si>
  <si>
    <t xml:space="preserve">CROP TOP </t>
  </si>
  <si>
    <t>1540CCT02</t>
  </si>
  <si>
    <t xml:space="preserve">WRAP CROP  TOP </t>
  </si>
  <si>
    <t xml:space="preserve">JUMPER </t>
  </si>
  <si>
    <t>KIMONO</t>
  </si>
  <si>
    <t>RUFFLE CROP TOP</t>
  </si>
  <si>
    <t>LONG KIMONO</t>
  </si>
  <si>
    <t>LONG SHIRT</t>
  </si>
  <si>
    <t>PAREO</t>
  </si>
  <si>
    <t>1550CSH02</t>
  </si>
  <si>
    <t>1559CSD01</t>
  </si>
  <si>
    <t>1461CSD05</t>
  </si>
  <si>
    <t>1560CCT01</t>
  </si>
  <si>
    <t>1563CKL01</t>
  </si>
  <si>
    <t>1564CKI01</t>
  </si>
  <si>
    <t>1562CLS01</t>
  </si>
  <si>
    <t>1565CPR01</t>
  </si>
  <si>
    <t>1549CSD02</t>
  </si>
  <si>
    <t>1564CKI02</t>
  </si>
  <si>
    <t>1566CLD01</t>
  </si>
  <si>
    <t>1567CKI01</t>
  </si>
  <si>
    <t>1568CCT01</t>
  </si>
  <si>
    <t>1480CKL01</t>
  </si>
  <si>
    <t>1562CLS02</t>
  </si>
  <si>
    <t>1569CPR01</t>
  </si>
  <si>
    <t>1549CSD03</t>
  </si>
  <si>
    <t>1570CCT01</t>
  </si>
  <si>
    <t>1541CPA02</t>
  </si>
  <si>
    <t>1572CKL01</t>
  </si>
  <si>
    <t>1461CSD06</t>
  </si>
  <si>
    <t>1438CSD01</t>
  </si>
  <si>
    <t>1573CPR01</t>
  </si>
  <si>
    <t>1539CSD02</t>
  </si>
  <si>
    <t>1540CCT03</t>
  </si>
  <si>
    <t>1522CLD01</t>
  </si>
  <si>
    <t>1468CPA04</t>
  </si>
  <si>
    <t>1574CSD01</t>
  </si>
  <si>
    <t>1575CKL01</t>
  </si>
  <si>
    <t>1576CCT01</t>
  </si>
  <si>
    <t>1577CPR01</t>
  </si>
  <si>
    <t>TRUNKS</t>
  </si>
  <si>
    <t>1049TSS05</t>
  </si>
  <si>
    <t>1049TSS06</t>
  </si>
  <si>
    <t>1049TSS07</t>
  </si>
  <si>
    <t>1049TSS08</t>
  </si>
  <si>
    <t>1049TSS09</t>
  </si>
  <si>
    <t>1046TSF05</t>
  </si>
  <si>
    <t>1046TSF06</t>
  </si>
  <si>
    <t>1046TSF07</t>
  </si>
  <si>
    <t>Surf Short</t>
  </si>
  <si>
    <t>Sporty Short</t>
  </si>
  <si>
    <t>1038TSL04</t>
  </si>
  <si>
    <t>1038TSL05</t>
  </si>
  <si>
    <t>Emboridery</t>
  </si>
  <si>
    <t>9086KST04</t>
  </si>
  <si>
    <t>9086KST05</t>
  </si>
  <si>
    <t>9086KST06</t>
  </si>
  <si>
    <t>9086KST07</t>
  </si>
  <si>
    <t>BOYS TRUNKS</t>
  </si>
  <si>
    <t>KIDS</t>
  </si>
  <si>
    <t>Sporty</t>
  </si>
  <si>
    <t>sporty</t>
  </si>
  <si>
    <t>2-3, 4-6,8-10, 12-14, 16-18</t>
  </si>
  <si>
    <t>1696KKC01</t>
  </si>
  <si>
    <t>2-4-6-8-10-12-14-16</t>
  </si>
  <si>
    <t>1697KKC01</t>
  </si>
  <si>
    <t>1561CLD01</t>
  </si>
  <si>
    <t>1698KKC01</t>
  </si>
  <si>
    <t>ROJO</t>
  </si>
  <si>
    <t>MOSTAZA</t>
  </si>
  <si>
    <t>1699KKC01</t>
  </si>
  <si>
    <t>MORADO</t>
  </si>
  <si>
    <t>1700KKC01</t>
  </si>
  <si>
    <t>SHORT SKIRT</t>
  </si>
  <si>
    <t>1701KKC01</t>
  </si>
  <si>
    <t>1702KKC01</t>
  </si>
  <si>
    <t>AZUL</t>
  </si>
  <si>
    <t>NARANJA</t>
  </si>
  <si>
    <t>1703KKC01</t>
  </si>
  <si>
    <t>1704KKC01</t>
  </si>
  <si>
    <t>NEGRO</t>
  </si>
  <si>
    <t xml:space="preserve"> Sport Short:  Elastic Waist With Adjustable Drawstring. Premium Microfiber, Made From A Higher Thread Count, Gives A More Luxurious Touch.  Quick Dry Technology Allows  Moisture To Repel From The Body With Humidity And Temperature Control. </t>
  </si>
  <si>
    <t xml:space="preserve">Embroidery Short: Embroidered Front, Solid Back With Adjustable Drawstring.  Premium Fabric With Luxurious Touch.  </t>
  </si>
  <si>
    <t xml:space="preserve">Sport Short:  Elastic Waist With Adjustable Drawstring. Premium Microfiber, Made From A Higher Thread Count, Gives A More Luxurious Touch.  Quick Dry Technology Allows  Moisture To Repel From The Body With Humidity And Temperature Control. </t>
  </si>
  <si>
    <t>1483CCT03</t>
  </si>
  <si>
    <t>S-M-L-XL</t>
  </si>
  <si>
    <t>1692KKC03</t>
  </si>
  <si>
    <t>1571CSD01</t>
  </si>
  <si>
    <t xml:space="preserve">VIscose /Woven </t>
  </si>
  <si>
    <t>FOTO CATALOGO</t>
  </si>
  <si>
    <t>maaji_0009 copy.             maaji_0055 copy</t>
  </si>
  <si>
    <t>maaji_0078 copy.  maaji_0089 copy.   maaji_0112 copy.   maaji_0129 copy</t>
  </si>
  <si>
    <t>maaji_0279 copy.  maaji_0297 copy</t>
  </si>
  <si>
    <t>maaji_0308 copy.  maaji_0329 copy</t>
  </si>
  <si>
    <t>maaji_0355 copy.  maaji_0364 copy.   maaji_0379 copy. maaji_0385 copy</t>
  </si>
  <si>
    <t>maaji_0513 copy.   maaji_0520 copy.    maaji_0542 copy.  maaji_0549 copy</t>
  </si>
  <si>
    <t>maaji_0594 copy.  maaji_0612 copy.  maaji_0623 copy</t>
  </si>
  <si>
    <t>maaji_1576 copy.    maaji_1596 copy.   maaji_1611 copy</t>
  </si>
  <si>
    <t>maaji_1668 copy.   maaji_1676 copy</t>
  </si>
  <si>
    <t>maaji_1714 copy.    maaji_1723 copy.    maaji_1725 copy</t>
  </si>
  <si>
    <t>maaji_1797 copy.  maaji_1814 copy</t>
  </si>
  <si>
    <t>maaji_0869 copy.    maaji_0882 copy.   maaji_0903 copy</t>
  </si>
  <si>
    <t>maaji_0952 copy.   maaji_0954 copy</t>
  </si>
  <si>
    <t>maaji_0965 copy.   maaji_0986 copy</t>
  </si>
  <si>
    <t>maaji_1034 copy.   maaji_1040 copy</t>
  </si>
  <si>
    <t>maaji_1070 copy.   maaji_1086 copy</t>
  </si>
  <si>
    <t>maaji_6052.             maaji_6069.                    maaji_6079</t>
  </si>
  <si>
    <t xml:space="preserve">maaji_0796 copy.    maaji_0812 copy.   </t>
  </si>
  <si>
    <t xml:space="preserve">maaji_1254 copy.   maaji_1269 copy.    </t>
  </si>
  <si>
    <t>maaji_1412 copy.  maaji_1424 copy.    maaji_1453 copy.    maaji_1474 copy</t>
  </si>
  <si>
    <t>maaji_1512 copy.   maaji_1526 copy.    maaji_1549 copy</t>
  </si>
  <si>
    <t>11705-12932_9211.           11705-12932_9235</t>
  </si>
  <si>
    <t xml:space="preserve">11705-12932_9251.       11705-12932_9283.        11705-12932_9308.         11705-12932_9311.       11705-12932_9320.   </t>
  </si>
  <si>
    <t>11705-12932_9339.        11705-12932_9365</t>
  </si>
  <si>
    <t xml:space="preserve">11705-12932_9008.     11705-12932_9042.     11705-12932_9047.        11705-12932_9077.         11705-12932_9099.       11705-12932_9109.    </t>
  </si>
  <si>
    <t>11705-12932_9116.       11705-12932_9120.       11705-12932_9135.       11705-12932_9153.      11705-12932_9164.     11705-12932_9171</t>
  </si>
  <si>
    <t>11705-12932_9179.        11705-12932_9203</t>
  </si>
  <si>
    <t>lookbook_2832.     lookbook_2842</t>
  </si>
  <si>
    <t>11705-12932_8945.         11705-12932_8957</t>
  </si>
  <si>
    <t xml:space="preserve">11705-12932_8966.      11705-12932_8992 </t>
  </si>
  <si>
    <t>11705-12932_8751.      11705-12932_8772</t>
  </si>
  <si>
    <t>11705-12932_8871.    11705-12932_8892</t>
  </si>
  <si>
    <t>11705-12932_8914.     11705-12932_8920</t>
  </si>
  <si>
    <t>11705-12932_9397.    11705-12932_9405</t>
  </si>
  <si>
    <t>11705-12932_8652.     11705-12932_8666</t>
  </si>
  <si>
    <t xml:space="preserve">11705-12932_8688.    11705-12932_8707.   11705-12932_8732.     </t>
  </si>
  <si>
    <t>11705-12932_9414.      11705-12932_9429</t>
  </si>
  <si>
    <t xml:space="preserve">11705-12932_8442.     11705-12932_8461 </t>
  </si>
  <si>
    <t>11705-12932_8475.      11705-12932_8523.      11705-12932_8533</t>
  </si>
  <si>
    <t>11705-12932_8784.      11705-12932_8805.     11705-12932_8826.      11705-12932_8841.       11705-12932_8853.       11705-12932_8859</t>
  </si>
  <si>
    <t xml:space="preserve">_MG_0917.     _MG_0919.   </t>
  </si>
  <si>
    <t>_MG_0921.      _MG_0922</t>
  </si>
  <si>
    <t>_MG_0923.     _MG_0924</t>
  </si>
  <si>
    <t>_MG_0925.      _MG_0926</t>
  </si>
  <si>
    <t>_MG_0928.   _MG_0930</t>
  </si>
  <si>
    <t>_MG_0931.     _MG_0932</t>
  </si>
  <si>
    <t>_MG_0933.    _MG_0934</t>
  </si>
  <si>
    <t>_MG_0935.    _MG_0936</t>
  </si>
  <si>
    <t>_MG_0938.     _MG_0939</t>
  </si>
  <si>
    <t>_MG_0945.       _MG_0947</t>
  </si>
  <si>
    <t>FOTOS CATALOGO</t>
  </si>
  <si>
    <t xml:space="preserve">Hello spring </t>
  </si>
  <si>
    <t>Easy Breezy</t>
  </si>
  <si>
    <t>Cities and Sights</t>
  </si>
  <si>
    <t>Tuscan Sun</t>
  </si>
  <si>
    <t>Golden Treasures</t>
  </si>
  <si>
    <t>Morning Glam</t>
  </si>
  <si>
    <t>Morning Oasis</t>
  </si>
  <si>
    <t>Tropical Life</t>
  </si>
  <si>
    <t xml:space="preserve">Beach Bungalow </t>
  </si>
  <si>
    <t>Weekend memories</t>
  </si>
  <si>
    <t>Reason To Smile</t>
  </si>
  <si>
    <t>Into Paradise</t>
  </si>
  <si>
    <t>Good Times Roll</t>
  </si>
  <si>
    <t>Born to Wander</t>
  </si>
  <si>
    <t>Walk on the Beach</t>
  </si>
  <si>
    <t>Dream Chaser</t>
  </si>
  <si>
    <t>Feel Alive</t>
  </si>
  <si>
    <t>Soulful</t>
  </si>
  <si>
    <t>Million Memories</t>
  </si>
  <si>
    <t>Full of Dreams</t>
  </si>
  <si>
    <t>Wonderful World</t>
  </si>
  <si>
    <t>Sleep-Less</t>
  </si>
  <si>
    <t>More sun</t>
  </si>
  <si>
    <t>Beach-bound</t>
  </si>
  <si>
    <t>Let's Flamingle</t>
  </si>
  <si>
    <t>Unicorn Skies</t>
  </si>
  <si>
    <t>Forever Wandering</t>
  </si>
  <si>
    <t>It's A Vibe</t>
  </si>
  <si>
    <t>Golden Hour</t>
  </si>
  <si>
    <t>Sunset Seekers</t>
  </si>
  <si>
    <t>Beach Side</t>
  </si>
  <si>
    <t>Sail Away</t>
  </si>
  <si>
    <t>Trade winds</t>
  </si>
  <si>
    <t>Adventure Awaits</t>
  </si>
  <si>
    <t>Heart of the Ocean</t>
  </si>
  <si>
    <t>No Wifi</t>
  </si>
  <si>
    <t>Destination Abroad</t>
  </si>
  <si>
    <t>Never Lost</t>
  </si>
  <si>
    <t xml:space="preserve">Spontaneity </t>
  </si>
  <si>
    <t>World Pursuit</t>
  </si>
  <si>
    <t>Off the Beaten Path</t>
  </si>
  <si>
    <t>Sandy Sea</t>
  </si>
  <si>
    <t>Explorers</t>
  </si>
  <si>
    <t>1550CSH03</t>
  </si>
  <si>
    <t>SHORTS</t>
  </si>
  <si>
    <t>O/S</t>
  </si>
  <si>
    <t>MULTIWAYS</t>
  </si>
  <si>
    <t>*</t>
  </si>
  <si>
    <t xml:space="preserve">MEASURES </t>
  </si>
  <si>
    <t>140 X 140 CM
90"X 90" INCHES</t>
  </si>
  <si>
    <t>134 X 160 CM
87" X 103" INCHES</t>
  </si>
  <si>
    <t>Hey Hey!</t>
  </si>
  <si>
    <t>Cyclone</t>
  </si>
  <si>
    <t>Coastline</t>
  </si>
  <si>
    <t>Funky Winds</t>
  </si>
  <si>
    <t>A-Frame</t>
  </si>
  <si>
    <t>Beach Break</t>
  </si>
  <si>
    <t>Belem</t>
  </si>
  <si>
    <t>Cayo Crangrejo</t>
  </si>
  <si>
    <t>Fortaleza</t>
  </si>
  <si>
    <t>Belo Horizonte</t>
  </si>
  <si>
    <t xml:space="preserve">Colorful red sea </t>
  </si>
  <si>
    <t>Red Callie</t>
  </si>
  <si>
    <t>Blushing Star</t>
  </si>
  <si>
    <t>Flower Petal</t>
  </si>
  <si>
    <t>black  Delilah</t>
  </si>
  <si>
    <t>Coco-loco</t>
  </si>
  <si>
    <t>Blue Crush</t>
  </si>
  <si>
    <t>blue Comete</t>
  </si>
  <si>
    <t>Bird Lagoon</t>
  </si>
  <si>
    <t>Unexpected</t>
  </si>
  <si>
    <t>Bucket list</t>
  </si>
  <si>
    <t>Poolside Hues</t>
  </si>
  <si>
    <t>Experience Everyday</t>
  </si>
  <si>
    <t>Moonstone</t>
  </si>
  <si>
    <t>Planning Dreams</t>
  </si>
  <si>
    <t xml:space="preserve">MIDI RUFFLE SKIRT </t>
  </si>
  <si>
    <t xml:space="preserve">WRAP CROP TOP </t>
  </si>
  <si>
    <t>RUFFLE SHORTS</t>
  </si>
  <si>
    <t xml:space="preserve">On my mind </t>
  </si>
  <si>
    <t xml:space="preserve">*This boho-inspired mini dress features a femme
*V-neckline with Stitch detail At neckline. 
*Adjustable back </t>
  </si>
  <si>
    <t xml:space="preserve">*Scarf crop top
*Sleveeless
*Front knot detail.
*Smocked at back
*Multiways  </t>
  </si>
  <si>
    <t xml:space="preserve">*Long Skirt 
*Asmoked Wasit 
*Opened At Sides
*Strings In The Middle  To Use As A Dress </t>
  </si>
  <si>
    <t>Shorts feature a breezy, loose fit with a smocked elastic waistband and ruffles at sides</t>
  </si>
  <si>
    <t>*V-neckline
*Flare Slevee
*Front button closures.</t>
  </si>
  <si>
    <t xml:space="preserve">Cropped  viscose flares featuring a striped design with a tie belt at the waist.
*Gaucho Pants 
*Smocked band in back
*Loose look </t>
  </si>
  <si>
    <t xml:space="preserve">
*Long boho dress
*Smocked band at waist
*Loose look  
*Opened At Sides</t>
  </si>
  <si>
    <t xml:space="preserve">You're all set for vacation with this lightweight wrap in a vibrant frond print—tie it to your preference for extra coverage at the beach.
*Rectangle  Pareo
*Stitch Detail At Hem
</t>
  </si>
  <si>
    <t>*Ruffle top multiways
*Adjustable Straps 
*Smocked band.</t>
  </si>
  <si>
    <t>*Palazzo short 
*Elastic Waistband</t>
  </si>
  <si>
    <t xml:space="preserve">*Short dress 
*V-neckline
*stitch detail at waist 
*Adjustable Straps </t>
  </si>
  <si>
    <t>*Wrap Crop Top 
*Cap Sleeve</t>
  </si>
  <si>
    <t xml:space="preserve">*Ruched waistband and ruffle midi skirt </t>
  </si>
  <si>
    <t>*Ruched waistband and pockets at sides fold the waist to make it as pants</t>
  </si>
  <si>
    <t>Fresh and chic, this one-shoulder dress is sure to be a party favorite.</t>
  </si>
  <si>
    <t xml:space="preserve">*Short Dress
*Sleeveless
*Elastic Below The Cups  And Back 
*Adjustable Straps </t>
  </si>
  <si>
    <t>Lightweight rayon  kimono featuring a bold feather pattern accented with tassels detailing.</t>
  </si>
  <si>
    <t xml:space="preserve">Spripes skirt featuring front button detail with elastic waistband </t>
  </si>
  <si>
    <t>With dramatic flare sleeves and an extra-long length, this stripe maxi dress is a seasonal standout.</t>
  </si>
  <si>
    <t xml:space="preserve">Boyfirend shirt
featuring a bold stripe pattern, front button detai 
 at front to closure. </t>
  </si>
  <si>
    <t>Lightweight rayon  kimono featuring a floral pattern accented with tassels detailing.</t>
  </si>
  <si>
    <t>Gorgeous floral maxi dress featuring an ethereal silhouette crossed strappy back design along the skin-baring open back.</t>
  </si>
  <si>
    <t>Bright printed kimono in a luxe print and effortless fit ideal for throwing over a swimsuit.</t>
  </si>
  <si>
    <t xml:space="preserve">*Retro-inspired top featured in a crop top silhouette and stretch jersey fabric.
*Cropped silhouette
*Wide long flare sleeves </t>
  </si>
  <si>
    <t xml:space="preserve">*Bright printed skirt
*Side Pockets 
*Stretchy smocked band at back </t>
  </si>
  <si>
    <t>Boyfirend shirt in 
leaves pattern, front button detail 
 at front to closure.</t>
  </si>
  <si>
    <t xml:space="preserve">You're all set for vacation with this lightweight wrap in a vibrant frond print—tie it to your preference for extra coverage at the beach.
*Square Pareo
*Stitch Detail At Hem
</t>
  </si>
  <si>
    <t xml:space="preserve">*4 Ways Crop Top
*Lined in solid rayon  
* String To Wrap At Back 
*Adjustable Straps </t>
  </si>
  <si>
    <t>In knit crepe these slouchy lounge pants featuring statement slit detailing in front.
*tassale dateil on sttrings</t>
  </si>
  <si>
    <t>Lightweight stiped midi skirt featuring a statement ruffle trim in a flowy silhouette.</t>
  </si>
  <si>
    <t>"*Short Dress
*Sleeveless
*Elastic Below The Cups  And Back 
*Adjustable Straps "</t>
  </si>
  <si>
    <t>*Short Dress
*Smocked Waistband 
*Stitch Detail At Strings 
*Lantern 3/4 Sleeve</t>
  </si>
  <si>
    <t xml:space="preserve">Beautiful floral printed maxi dress with adjustable straps </t>
  </si>
  <si>
    <t>*Palazzo Pants 
*Side Pockets 
*Smocked Waistband At Back</t>
  </si>
  <si>
    <t>Beautiful floral printed cross dress 
with cap slevee</t>
  </si>
  <si>
    <t>crop top in a beautiful floral print, Tie at front or  wrap in you waist is a multiway style.</t>
  </si>
  <si>
    <t>*Vestido corto con escote en V
*Puntadas decorativas en escote</t>
  </si>
  <si>
    <t xml:space="preserve">*Falda larga con prertina elástica
*Aberturas en los costados
*Ajustable a vestido
</t>
  </si>
  <si>
    <t>Short con costados elásticos y vuelo.</t>
  </si>
  <si>
    <t xml:space="preserve">*Escote en V
*Manga campana
*Silueta fluida </t>
  </si>
  <si>
    <t>*Pantalón recto
*Cinturon que se anuda en el frente
*Posterior elàstico</t>
  </si>
  <si>
    <t xml:space="preserve">*Vestido largo
*Cinturilla elàstica 
*Mangas y laterales de falda abiertos
</t>
  </si>
  <si>
    <t xml:space="preserve">Top con base elàstica y cargaderas ajustables </t>
  </si>
  <si>
    <t>Short fluido con pretina ancha</t>
  </si>
  <si>
    <t xml:space="preserve">*Vestido corto con escote profundo en delantero y posterior
*Puntadas decorativas </t>
  </si>
  <si>
    <t>*Top anudado en delantero
*Mangas cortas</t>
  </si>
  <si>
    <t>*Falda midi
*Pretina elàstica 
*corte asimetrico tipo "Mullet"</t>
  </si>
  <si>
    <t>Jumper con pretina eláastica doblando 
 como pantalon</t>
  </si>
  <si>
    <t xml:space="preserve">*Vestido corto
*un hombro con manga campana </t>
  </si>
  <si>
    <t>Kimono con detalle de puntadas decorativas en ruedos</t>
  </si>
  <si>
    <t xml:space="preserve">*Falda larga con botones en delantero y abertura 
*Pretina posterior elàstica </t>
  </si>
  <si>
    <t>*Maxi vestido con mangas campana, multiples cortes 
*Pretina ajustable</t>
  </si>
  <si>
    <t xml:space="preserve">Camisa de botones en delantero, silueta fluida </t>
  </si>
  <si>
    <t>*Vestido largo escote profundo 
*Cargaderas cruizadas
*Espalda descubierta</t>
  </si>
  <si>
    <t>*Top con manga campana 
*Basè elàstica 
*Botones en delantero</t>
  </si>
  <si>
    <t>*Falda larga con pretina elàstica
*Bolsillos laterales</t>
  </si>
  <si>
    <t>*Top reversible 
*Anudado libre 
*cargaderas ajustables</t>
  </si>
  <si>
    <t>*Falda con boleros  anudable en pretina delantera y  posterior elástica</t>
  </si>
  <si>
    <t>*Vestido corto
*Mangas campana 3/4
*Pretina elástica</t>
  </si>
  <si>
    <t>*Vestido corto con espalda descubierta
*Cargaderas ajustables
*Corte en copas</t>
  </si>
  <si>
    <t>"*Top  strapless 
*Copa tipo pañoleta libre"
*Top interno elàstico</t>
  </si>
  <si>
    <t>*Maxi vestido con escote profundo y cargaderas ajustables</t>
  </si>
  <si>
    <t>*Pantalon con aberturas laterales y pretina elástica en posterior</t>
  </si>
  <si>
    <t xml:space="preserve">*Vestido corto con pretina elastica y manga corta </t>
  </si>
  <si>
    <t>*Crop top con manga campana
*Multifuncion</t>
  </si>
  <si>
    <t xml:space="preserve">*Falda midi
*Pretina ajustable con ojal
*boleros </t>
  </si>
  <si>
    <t>Descripción
español</t>
  </si>
  <si>
    <t xml:space="preserve">Description
ingles </t>
  </si>
  <si>
    <t xml:space="preserve">*Preferiblemente lavar a mano y con jabon suave.
*No lavar a altas temperaturas
*No usar lavado en seco.
*No retorcer para escurrir.
Lavar al revés.
*No usar blanquiador.
*No lavar en agua caliente. 
* no usar vinagre.
</t>
  </si>
  <si>
    <t xml:space="preserve">*Do not Machine wash at temperatures
*Do not use dryer
*Do not wring
Line dry
*Steam and turn inside out
*Do not bleach
*Do not use hot water
*Do not use vinegar
</t>
  </si>
  <si>
    <t>Cuidado de la prenda en español</t>
  </si>
  <si>
    <t>cuidado de la prenda en inglés</t>
  </si>
  <si>
    <t>*Vestido corto
*Sin mangas 
*Elastico debajo de las copas y en espalda
*Cargaderas regulables</t>
  </si>
  <si>
    <t>Ruffle crop top featuring a bold feather pattern, 
tie up at front to closure.</t>
  </si>
  <si>
    <t>*Top envolvente con estampado de plumas 
*Se anuda en el pecho</t>
  </si>
  <si>
    <t>*Pareo cuadrado
*Puntada decorativa  en dobladillo y cuadro y diagonal interna</t>
  </si>
  <si>
    <t>*Pareo rectangular
*Puntada decorativa  en dobladillo y cuadro y diagonal interna</t>
  </si>
  <si>
    <t>Color</t>
  </si>
  <si>
    <t>Code</t>
  </si>
  <si>
    <t>Assorted Pre-Pack</t>
  </si>
  <si>
    <t>Beige Overflow</t>
  </si>
  <si>
    <t>Beige/Khaki</t>
  </si>
  <si>
    <t>Black</t>
  </si>
  <si>
    <t>Blue</t>
  </si>
  <si>
    <t>Bright Blue</t>
  </si>
  <si>
    <t>Bright Green</t>
  </si>
  <si>
    <t>Bright Orange</t>
  </si>
  <si>
    <t>Bright Pink</t>
  </si>
  <si>
    <t>Bright Purple</t>
  </si>
  <si>
    <t>Bright Red</t>
  </si>
  <si>
    <t>Bright Yellow</t>
  </si>
  <si>
    <t>Brown</t>
  </si>
  <si>
    <t>Brown Overflow</t>
  </si>
  <si>
    <t>Charcoal</t>
  </si>
  <si>
    <t>Dark Beige</t>
  </si>
  <si>
    <t>Dark Blue</t>
  </si>
  <si>
    <t xml:space="preserve">Dark Brown </t>
  </si>
  <si>
    <t>Dark Gray</t>
  </si>
  <si>
    <t>Dark Green</t>
  </si>
  <si>
    <t>Dark Orange</t>
  </si>
  <si>
    <t>Dark Pink</t>
  </si>
  <si>
    <t>Dark Purple</t>
  </si>
  <si>
    <t>Dark Red</t>
  </si>
  <si>
    <t>Dark Yellow</t>
  </si>
  <si>
    <t>Gold</t>
  </si>
  <si>
    <t>Gray</t>
  </si>
  <si>
    <t>Green</t>
  </si>
  <si>
    <t>Light Beige</t>
  </si>
  <si>
    <t>Lt/Pastel Blue</t>
  </si>
  <si>
    <t>Lt/Pastel Brown</t>
  </si>
  <si>
    <t>Lt/Pastel Gray</t>
  </si>
  <si>
    <t>Lt/Pastel Green</t>
  </si>
  <si>
    <t>Lt/Pastel Orange</t>
  </si>
  <si>
    <t>Lt/Pastel Pink</t>
  </si>
  <si>
    <t>Lt/Pastel Purple</t>
  </si>
  <si>
    <t>Lt/Pastel Red</t>
  </si>
  <si>
    <t>Lt/Pastel Yellow</t>
  </si>
  <si>
    <t>Medium Beige</t>
  </si>
  <si>
    <t>Medium Blue</t>
  </si>
  <si>
    <t>Medium Brown</t>
  </si>
  <si>
    <t>Medium Gray</t>
  </si>
  <si>
    <t>Medium Green</t>
  </si>
  <si>
    <t>Medium Orange</t>
  </si>
  <si>
    <t>Medium Pink</t>
  </si>
  <si>
    <t>Medium Purple</t>
  </si>
  <si>
    <t>Medium Red</t>
  </si>
  <si>
    <t>Medium Yellow</t>
  </si>
  <si>
    <t xml:space="preserve">Natural </t>
  </si>
  <si>
    <t>Navy</t>
  </si>
  <si>
    <t>Open Beige</t>
  </si>
  <si>
    <t>Open Blue</t>
  </si>
  <si>
    <t>Open Brown</t>
  </si>
  <si>
    <t>Open Gray</t>
  </si>
  <si>
    <t>Open Green</t>
  </si>
  <si>
    <t>Open Miscellaneous</t>
  </si>
  <si>
    <t>Open Orange</t>
  </si>
  <si>
    <t>Open Pink</t>
  </si>
  <si>
    <t>Open Purple</t>
  </si>
  <si>
    <t>Open Red</t>
  </si>
  <si>
    <t>Open White</t>
  </si>
  <si>
    <t>Open Yellow</t>
  </si>
  <si>
    <t>Orange</t>
  </si>
  <si>
    <t>Oxford</t>
  </si>
  <si>
    <t>Pink</t>
  </si>
  <si>
    <t>Pink Overflow</t>
  </si>
  <si>
    <t>Purple</t>
  </si>
  <si>
    <t>Red</t>
  </si>
  <si>
    <t>Red Overflow</t>
  </si>
  <si>
    <t>Rust/Copper</t>
  </si>
  <si>
    <t>Silver</t>
  </si>
  <si>
    <t>Turquoise/Aqua</t>
  </si>
  <si>
    <t>White</t>
  </si>
  <si>
    <t>Yellow</t>
  </si>
  <si>
    <t>COLOR</t>
  </si>
  <si>
    <t>Principal Color</t>
  </si>
  <si>
    <t>Color Principal</t>
  </si>
  <si>
    <t>Descripción</t>
  </si>
  <si>
    <t>Sport Short: cintura elástica con cordón ajustable. Hecho en microfibra, hecha con un mayor número de hilos, le da un toque más lujoso. La tecnología de secado rápido permite que la humedad se repele del cuerpo con control de humedad y temperatura.</t>
  </si>
  <si>
    <t>Embroidery Short: Delantero bordado, espalda sólida con cordón ajustable. Tela Premium con toque de lujo.</t>
  </si>
  <si>
    <t>Cuidado de la prenda en Inglés</t>
  </si>
  <si>
    <t>Cuidado de la prenda en Español</t>
  </si>
  <si>
    <t>Cuidado de la prenda en Ingles</t>
  </si>
  <si>
    <t>Cuidado de la prenda en Español Inglés</t>
  </si>
  <si>
    <t>*Short Dress 
*Smocked Waistband 
*Ruffle Detail At Hem And Shoulders</t>
  </si>
  <si>
    <t>Catalog Order</t>
  </si>
  <si>
    <t xml:space="preserve">Paquete Surtido </t>
  </si>
  <si>
    <t xml:space="preserve">Principalmente Beige </t>
  </si>
  <si>
    <t>Negro</t>
  </si>
  <si>
    <t>Azul</t>
  </si>
  <si>
    <t>Azul Brillante</t>
  </si>
  <si>
    <t>Verde Brillante</t>
  </si>
  <si>
    <t>Naranja Brillante</t>
  </si>
  <si>
    <t>Rosado Brillante</t>
  </si>
  <si>
    <t>Púrpura Brillante</t>
  </si>
  <si>
    <t>Rojo Brillante</t>
  </si>
  <si>
    <t>Amarillo Brillante</t>
  </si>
  <si>
    <t>Marrón</t>
  </si>
  <si>
    <t>Principalmente Marrón</t>
  </si>
  <si>
    <t>Carbón</t>
  </si>
  <si>
    <t>Beige Oscuro</t>
  </si>
  <si>
    <t>Azul Oscuro</t>
  </si>
  <si>
    <t>Marrón Oscuro</t>
  </si>
  <si>
    <t>Gris Oscuro</t>
  </si>
  <si>
    <t>Verde Oscuro</t>
  </si>
  <si>
    <t>Naranja Oscuro</t>
  </si>
  <si>
    <t>Rosado Oscuro</t>
  </si>
  <si>
    <t>Púrpura Oscuro</t>
  </si>
  <si>
    <t>Rojo Oscuro</t>
  </si>
  <si>
    <t>Amarillo Oscuro</t>
  </si>
  <si>
    <t>Oro</t>
  </si>
  <si>
    <t>Gris</t>
  </si>
  <si>
    <t>Verde</t>
  </si>
  <si>
    <t>Beige Claro</t>
  </si>
  <si>
    <t>Azul Claro/Pastel</t>
  </si>
  <si>
    <t>Marrón Claro/Pastel</t>
  </si>
  <si>
    <t>Gris Claro/Pastel</t>
  </si>
  <si>
    <t>Verde Claro/Pastel</t>
  </si>
  <si>
    <t>Naranja Claro/Pastel</t>
  </si>
  <si>
    <t>Rosado Claro/Pastel</t>
  </si>
  <si>
    <t>Púrpura Claro/Pastel</t>
  </si>
  <si>
    <t>Rojo Claro/Pastel</t>
  </si>
  <si>
    <t>Amarillo Claro/Pastel</t>
  </si>
  <si>
    <t>Beige Medio</t>
  </si>
  <si>
    <t>Azul Medio</t>
  </si>
  <si>
    <t>Marrón Medio</t>
  </si>
  <si>
    <t>Gris Medio</t>
  </si>
  <si>
    <t>Verde Medio</t>
  </si>
  <si>
    <t>Naranja Medio</t>
  </si>
  <si>
    <t>Rosado Medio</t>
  </si>
  <si>
    <t>Púrpura Medio</t>
  </si>
  <si>
    <t>Rojo Medio</t>
  </si>
  <si>
    <t>Amarillo Medio</t>
  </si>
  <si>
    <t>Natural</t>
  </si>
  <si>
    <t>Índigo</t>
  </si>
  <si>
    <t>Beige Indeterminado</t>
  </si>
  <si>
    <t>Azul Indeterminado</t>
  </si>
  <si>
    <t>Marrón Indeterminado</t>
  </si>
  <si>
    <t>Gris Indeterminado</t>
  </si>
  <si>
    <t>Verde Indeterminado</t>
  </si>
  <si>
    <t>Mezca de colores</t>
  </si>
  <si>
    <t>Naranja Indeterminado</t>
  </si>
  <si>
    <t>Rosado Indeterminado</t>
  </si>
  <si>
    <t>Púrpura Indeterminado</t>
  </si>
  <si>
    <t>Rojo Indeterminado</t>
  </si>
  <si>
    <t>Blanco Indeterminado</t>
  </si>
  <si>
    <t>Amarillo Indeterminado</t>
  </si>
  <si>
    <t>Naranja</t>
  </si>
  <si>
    <t>Gris Oxford</t>
  </si>
  <si>
    <t>Rosado</t>
  </si>
  <si>
    <t>Principalmente Rosado</t>
  </si>
  <si>
    <t>Púrpura</t>
  </si>
  <si>
    <t>Rojo</t>
  </si>
  <si>
    <t>Principalmente Rojo</t>
  </si>
  <si>
    <t>Oxido</t>
  </si>
  <si>
    <t>Plata</t>
  </si>
  <si>
    <t>Turquesa/Aguamarina</t>
  </si>
  <si>
    <t>Blanco</t>
  </si>
  <si>
    <t>Amarillo</t>
  </si>
  <si>
    <t>Surf Short: Fixed Waistband Surf Trunk. Premium Microfiber, Made From A Higher Thread Count, Gives A More Luxurious Touch.  Quick Dry Technology Allows  Moisture To Repel From The Body With Humidity And Temperature Control.</t>
  </si>
  <si>
    <t>Surf Short: Pretina anatomica con microfibra Premium, hecha con un mayor número de hilos, le da un toque más lujoso. La tecnología de secado rápido permite que la humedad se repele del cuerpo con control de humedad y temperatura.</t>
  </si>
  <si>
    <t xml:space="preserve">E-Commerce Colors </t>
  </si>
  <si>
    <t xml:space="preserve">E-Commerce Colores </t>
  </si>
  <si>
    <t>Aqua</t>
  </si>
  <si>
    <t>Aguamarina</t>
  </si>
  <si>
    <t>Beige</t>
  </si>
  <si>
    <t>Miscellaneous</t>
  </si>
  <si>
    <t>Surtidos</t>
  </si>
  <si>
    <t>Indigo</t>
  </si>
  <si>
    <t>Rust</t>
  </si>
  <si>
    <t>pink</t>
  </si>
  <si>
    <t>*Vestido Corto
*Pretina elástica
*Bolero en ruedo y hombros</t>
  </si>
  <si>
    <t>*Pantalón con abertura en laterales
*Pretina elástica
*Pretina regulable</t>
  </si>
  <si>
    <t>*Vestido corto cruzado
*Detalle de boleros en ruedos
*Cintura ajustable</t>
  </si>
  <si>
    <t>*Top  strapless 
*Copa tipo pañoleta libre
*Top elástico
*Multi funcion</t>
  </si>
  <si>
    <t xml:space="preserve">*Wrap dress 
*cap slevee
*Ruffle detail at hem. 
*Long  String To Wrap </t>
  </si>
  <si>
    <t xml:space="preserve">Dancing samba under the sun </t>
  </si>
  <si>
    <t xml:space="preserve">Brunch with champagne </t>
  </si>
  <si>
    <t xml:space="preserve">Timeless and forever skies </t>
  </si>
  <si>
    <t xml:space="preserve">Pomelo natural reserve </t>
  </si>
  <si>
    <t>Collecting scarlet sunsets</t>
  </si>
  <si>
    <t xml:space="preserve">A collage of nights and dawns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</si>
</sst>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font>
      <sz val="12"/>
      <color theme="1"/>
      <name val="Calibri"/>
      <family val="2"/>
      <scheme val="minor"/>
    </font>
    <font>
      <sz val="12"/>
      <color theme="0"/>
      <name val="Calibri"/>
      <family val="2"/>
      <scheme val="minor"/>
    </font>
    <font>
      <sz val="12"/>
      <color rgb="FFFFFFFF"/>
      <name val="Gotham Book"/>
    </font>
    <font>
      <sz val="12"/>
      <color theme="0"/>
      <name val="Gotham Book"/>
    </font>
    <font>
      <sz val="12"/>
      <color theme="0"/>
      <name val="Avenir Book"/>
      <family val="2"/>
    </font>
    <font>
      <sz val="12"/>
      <color rgb="FF000000"/>
      <name val="Calibri"/>
      <family val="2"/>
      <scheme val="minor"/>
    </font>
    <font>
      <sz val="16"/>
      <color rgb="FF000000"/>
      <name val="Calibri"/>
      <family val="2"/>
      <scheme val="minor"/>
    </font>
    <font>
      <u/>
      <sz val="12"/>
      <color theme="10"/>
      <name val="Calibri"/>
      <family val="2"/>
      <scheme val="minor"/>
    </font>
    <font>
      <u/>
      <sz val="12"/>
      <color theme="11"/>
      <name val="Calibri"/>
      <family val="2"/>
      <scheme val="minor"/>
    </font>
    <font>
      <sz val="12"/>
      <name val="Calibri"/>
      <family val="2"/>
      <scheme val="minor"/>
    </font>
  </fonts>
  <fills count="19">
    <fill>
      <patternFill patternType="none"/>
    </fill>
    <fill>
      <patternFill patternType="gray125"/>
    </fill>
    <fill>
      <patternFill patternType="solid">
        <fgColor rgb="FFA5A5A5"/>
        <bgColor rgb="FF000000"/>
      </patternFill>
    </fill>
    <fill>
      <patternFill patternType="solid">
        <fgColor theme="6"/>
        <bgColor rgb="FF000000"/>
      </patternFill>
    </fill>
    <fill>
      <patternFill patternType="solid">
        <fgColor theme="6"/>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theme="6" tint="0.79998168889431442"/>
        <bgColor indexed="64"/>
      </patternFill>
    </fill>
    <fill>
      <patternFill patternType="solid">
        <fgColor theme="9" tint="0.79998168889431442"/>
        <bgColor indexed="64"/>
      </patternFill>
    </fill>
    <fill>
      <patternFill patternType="solid">
        <fgColor rgb="FFF8CDD1"/>
        <bgColor indexed="64"/>
      </patternFill>
    </fill>
    <fill>
      <patternFill patternType="solid">
        <fgColor theme="7" tint="0.79998168889431442"/>
        <bgColor indexed="64"/>
      </patternFill>
    </fill>
    <fill>
      <patternFill patternType="solid">
        <fgColor theme="0" tint="-4.9989318521683403E-2"/>
        <bgColor indexed="64"/>
      </patternFill>
    </fill>
    <fill>
      <patternFill patternType="solid">
        <fgColor rgb="FFCECFF0"/>
        <bgColor indexed="64"/>
      </patternFill>
    </fill>
    <fill>
      <patternFill patternType="solid">
        <fgColor theme="8" tint="0.79998168889431442"/>
        <bgColor indexed="64"/>
      </patternFill>
    </fill>
    <fill>
      <patternFill patternType="solid">
        <fgColor rgb="FFFFFF00"/>
        <bgColor indexed="64"/>
      </patternFill>
    </fill>
    <fill>
      <patternFill patternType="solid">
        <fgColor rgb="FFA1A1F3"/>
        <bgColor indexed="64"/>
      </patternFill>
    </fill>
    <fill>
      <patternFill patternType="solid">
        <fgColor rgb="FFA1A1F3"/>
        <bgColor rgb="FF000000"/>
      </patternFill>
    </fill>
    <fill>
      <patternFill patternType="solid">
        <fgColor theme="4" tint="0.59999389629810485"/>
        <bgColor indexed="64"/>
      </patternFill>
    </fill>
    <fill>
      <patternFill patternType="solid">
        <fgColor rgb="FFEDEDED"/>
        <bgColor rgb="FF000000"/>
      </patternFill>
    </fill>
  </fills>
  <borders count="18">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medium">
        <color auto="1"/>
      </top>
      <bottom style="thin">
        <color auto="1"/>
      </bottom>
      <diagonal/>
    </border>
    <border>
      <left/>
      <right style="thin">
        <color auto="1"/>
      </right>
      <top/>
      <bottom style="thin">
        <color auto="1"/>
      </bottom>
      <diagonal/>
    </border>
    <border>
      <left style="thin">
        <color auto="1"/>
      </left>
      <right style="thin">
        <color auto="1"/>
      </right>
      <top/>
      <bottom style="thin">
        <color auto="1"/>
      </bottom>
      <diagonal/>
    </border>
    <border>
      <left style="thin">
        <color auto="1"/>
      </left>
      <right style="thin">
        <color auto="1"/>
      </right>
      <top style="thin">
        <color auto="1"/>
      </top>
      <bottom style="medium">
        <color auto="1"/>
      </bottom>
      <diagonal/>
    </border>
    <border>
      <left/>
      <right/>
      <top/>
      <bottom style="medium">
        <color auto="1"/>
      </bottom>
      <diagonal/>
    </border>
    <border>
      <left style="thin">
        <color auto="1"/>
      </left>
      <right style="thin">
        <color auto="1"/>
      </right>
      <top style="thin">
        <color auto="1"/>
      </top>
      <bottom/>
      <diagonal/>
    </border>
    <border>
      <left style="thin">
        <color auto="1"/>
      </left>
      <right style="thin">
        <color auto="1"/>
      </right>
      <top/>
      <bottom/>
      <diagonal/>
    </border>
    <border>
      <left style="thin">
        <color auto="1"/>
      </left>
      <right style="thin">
        <color auto="1"/>
      </right>
      <top/>
      <bottom style="medium">
        <color auto="1"/>
      </bottom>
      <diagonal/>
    </border>
    <border>
      <left style="medium">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thin">
        <color auto="1"/>
      </left>
      <right style="medium">
        <color auto="1"/>
      </right>
      <top style="thin">
        <color auto="1"/>
      </top>
      <bottom style="thin">
        <color auto="1"/>
      </bottom>
      <diagonal/>
    </border>
    <border>
      <left style="thin">
        <color auto="1"/>
      </left>
      <right style="medium">
        <color auto="1"/>
      </right>
      <top style="thin">
        <color auto="1"/>
      </top>
      <bottom style="medium">
        <color auto="1"/>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right/>
      <top style="medium">
        <color auto="1"/>
      </top>
      <bottom style="medium">
        <color auto="1"/>
      </bottom>
      <diagonal/>
    </border>
  </borders>
  <cellStyleXfs count="7">
    <xf numFmtId="0" fontId="0" fillId="0" borderId="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xf numFmtId="0" fontId="7" fillId="0" borderId="0" applyNumberFormat="0" applyFill="0" applyBorder="0" applyAlignment="0" applyProtection="0"/>
    <xf numFmtId="0" fontId="8" fillId="0" borderId="0" applyNumberFormat="0" applyFill="0" applyBorder="0" applyAlignment="0" applyProtection="0"/>
  </cellStyleXfs>
  <cellXfs count="133">
    <xf numFmtId="0" fontId="0" fillId="0" borderId="0" xfId="0"/>
    <xf numFmtId="0" fontId="2" fillId="2" borderId="1" xfId="0" applyFont="1" applyFill="1" applyBorder="1" applyAlignment="1">
      <alignment horizontal="center" vertical="center" wrapText="1"/>
    </xf>
    <xf numFmtId="0" fontId="2" fillId="2" borderId="2" xfId="0" applyFont="1" applyFill="1" applyBorder="1" applyAlignment="1">
      <alignment horizontal="center" vertical="center" wrapText="1"/>
    </xf>
    <xf numFmtId="0" fontId="4" fillId="3" borderId="1" xfId="0" applyFont="1" applyFill="1" applyBorder="1" applyAlignment="1">
      <alignment horizontal="center" vertical="center" wrapText="1"/>
    </xf>
    <xf numFmtId="0" fontId="3" fillId="4" borderId="1" xfId="0" applyFont="1" applyFill="1" applyBorder="1" applyAlignment="1">
      <alignment horizontal="center" vertical="center" wrapText="1"/>
    </xf>
    <xf numFmtId="0" fontId="3" fillId="4" borderId="1" xfId="0" applyFont="1" applyFill="1" applyBorder="1" applyAlignment="1">
      <alignment horizontal="center" vertical="center"/>
    </xf>
    <xf numFmtId="0" fontId="1" fillId="4" borderId="1" xfId="0" applyFont="1" applyFill="1" applyBorder="1" applyAlignment="1">
      <alignment horizontal="center" vertical="center"/>
    </xf>
    <xf numFmtId="0" fontId="0" fillId="0" borderId="1" xfId="0" applyFill="1" applyBorder="1" applyAlignment="1">
      <alignment horizontal="center" vertical="center"/>
    </xf>
    <xf numFmtId="0" fontId="0" fillId="0" borderId="1" xfId="0" applyBorder="1" applyAlignment="1">
      <alignment horizontal="center" vertical="center"/>
    </xf>
    <xf numFmtId="0" fontId="0" fillId="0" borderId="1" xfId="0" applyBorder="1" applyAlignment="1">
      <alignment horizontal="center" vertical="center" wrapText="1"/>
    </xf>
    <xf numFmtId="0" fontId="5" fillId="0" borderId="4" xfId="0" applyFont="1" applyFill="1" applyBorder="1" applyAlignment="1">
      <alignment horizontal="center" vertical="center" wrapText="1"/>
    </xf>
    <xf numFmtId="0" fontId="0" fillId="0" borderId="0" xfId="0" applyAlignment="1">
      <alignment horizontal="center" vertical="center"/>
    </xf>
    <xf numFmtId="0" fontId="0" fillId="0" borderId="6" xfId="0" applyBorder="1" applyAlignment="1">
      <alignment horizontal="center" vertical="center"/>
    </xf>
    <xf numFmtId="0" fontId="0" fillId="0" borderId="5" xfId="0" applyBorder="1" applyAlignment="1">
      <alignment horizontal="center" vertical="center"/>
    </xf>
    <xf numFmtId="0" fontId="0" fillId="0" borderId="1" xfId="0" applyBorder="1"/>
    <xf numFmtId="0" fontId="0" fillId="5" borderId="1" xfId="0" applyFill="1" applyBorder="1" applyAlignment="1">
      <alignment horizontal="center" vertical="center"/>
    </xf>
    <xf numFmtId="0" fontId="0" fillId="6" borderId="1" xfId="0" applyFill="1" applyBorder="1" applyAlignment="1">
      <alignment horizontal="center" vertical="center"/>
    </xf>
    <xf numFmtId="0" fontId="0" fillId="6" borderId="1" xfId="0" applyFill="1" applyBorder="1" applyAlignment="1">
      <alignment horizontal="center" vertical="center" wrapText="1"/>
    </xf>
    <xf numFmtId="0" fontId="0" fillId="5" borderId="5" xfId="0" applyFill="1" applyBorder="1" applyAlignment="1">
      <alignment horizontal="center" vertical="center"/>
    </xf>
    <xf numFmtId="0" fontId="0" fillId="5" borderId="6" xfId="0" applyFill="1" applyBorder="1" applyAlignment="1">
      <alignment horizontal="center" vertical="center"/>
    </xf>
    <xf numFmtId="0" fontId="0" fillId="7" borderId="1" xfId="0" applyFill="1" applyBorder="1" applyAlignment="1">
      <alignment horizontal="center" vertical="center"/>
    </xf>
    <xf numFmtId="0" fontId="0" fillId="7" borderId="1" xfId="0" applyFill="1" applyBorder="1" applyAlignment="1">
      <alignment horizontal="center" vertical="center" wrapText="1"/>
    </xf>
    <xf numFmtId="0" fontId="0" fillId="8" borderId="1" xfId="0" applyFill="1" applyBorder="1" applyAlignment="1">
      <alignment horizontal="center" vertical="center"/>
    </xf>
    <xf numFmtId="0" fontId="0" fillId="8" borderId="1" xfId="0" applyFill="1" applyBorder="1" applyAlignment="1">
      <alignment horizontal="center" vertical="center" wrapText="1"/>
    </xf>
    <xf numFmtId="0" fontId="0" fillId="6" borderId="1" xfId="0" applyFill="1" applyBorder="1"/>
    <xf numFmtId="0" fontId="0" fillId="0" borderId="7" xfId="0" applyBorder="1"/>
    <xf numFmtId="0" fontId="0" fillId="5" borderId="5" xfId="0" applyFill="1" applyBorder="1"/>
    <xf numFmtId="0" fontId="0" fillId="0" borderId="5" xfId="0" applyBorder="1"/>
    <xf numFmtId="0" fontId="0" fillId="5" borderId="6" xfId="0" applyFill="1" applyBorder="1"/>
    <xf numFmtId="0" fontId="0" fillId="9" borderId="1" xfId="0" applyFill="1" applyBorder="1" applyAlignment="1">
      <alignment horizontal="center" vertical="center"/>
    </xf>
    <xf numFmtId="0" fontId="0" fillId="9" borderId="3" xfId="0" applyFill="1" applyBorder="1" applyAlignment="1">
      <alignment horizontal="center" vertical="center" wrapText="1"/>
    </xf>
    <xf numFmtId="0" fontId="5" fillId="9" borderId="5" xfId="0" applyFont="1" applyFill="1" applyBorder="1" applyAlignment="1">
      <alignment horizontal="center" vertical="center"/>
    </xf>
    <xf numFmtId="0" fontId="0" fillId="9" borderId="6" xfId="0" applyFill="1" applyBorder="1" applyAlignment="1">
      <alignment horizontal="center" vertical="center"/>
    </xf>
    <xf numFmtId="0" fontId="5" fillId="9" borderId="6" xfId="0" applyFont="1" applyFill="1" applyBorder="1" applyAlignment="1">
      <alignment horizontal="center" vertical="center"/>
    </xf>
    <xf numFmtId="0" fontId="0" fillId="10" borderId="5" xfId="0" applyFill="1" applyBorder="1" applyAlignment="1">
      <alignment horizontal="center" vertical="center"/>
    </xf>
    <xf numFmtId="0" fontId="0" fillId="10" borderId="1" xfId="0" applyFill="1" applyBorder="1" applyAlignment="1">
      <alignment horizontal="center" vertical="center"/>
    </xf>
    <xf numFmtId="0" fontId="0" fillId="10" borderId="6" xfId="0" applyFill="1" applyBorder="1" applyAlignment="1">
      <alignment horizontal="center" vertical="center"/>
    </xf>
    <xf numFmtId="0" fontId="0" fillId="11" borderId="5" xfId="0" applyFill="1" applyBorder="1" applyAlignment="1">
      <alignment horizontal="center" vertical="center"/>
    </xf>
    <xf numFmtId="0" fontId="0" fillId="11" borderId="1" xfId="0" applyFill="1" applyBorder="1" applyAlignment="1">
      <alignment horizontal="center" vertical="center"/>
    </xf>
    <xf numFmtId="0" fontId="0" fillId="11" borderId="6" xfId="0" applyFill="1" applyBorder="1" applyAlignment="1">
      <alignment horizontal="center" vertical="center"/>
    </xf>
    <xf numFmtId="0" fontId="0" fillId="12" borderId="5" xfId="0" applyFill="1" applyBorder="1" applyAlignment="1">
      <alignment horizontal="center" vertical="center"/>
    </xf>
    <xf numFmtId="0" fontId="0" fillId="12" borderId="1" xfId="0" applyFill="1" applyBorder="1" applyAlignment="1">
      <alignment horizontal="center" vertical="center"/>
    </xf>
    <xf numFmtId="0" fontId="0" fillId="12" borderId="6" xfId="0" applyFill="1" applyBorder="1" applyAlignment="1">
      <alignment horizontal="center" vertical="center"/>
    </xf>
    <xf numFmtId="0" fontId="0" fillId="13" borderId="5" xfId="0" applyFill="1" applyBorder="1" applyAlignment="1">
      <alignment horizontal="center" vertical="center"/>
    </xf>
    <xf numFmtId="0" fontId="0" fillId="13" borderId="1" xfId="0" applyFill="1" applyBorder="1" applyAlignment="1">
      <alignment horizontal="center" vertical="center"/>
    </xf>
    <xf numFmtId="0" fontId="0" fillId="13" borderId="6" xfId="0" applyFill="1" applyBorder="1" applyAlignment="1">
      <alignment horizontal="center" vertical="center"/>
    </xf>
    <xf numFmtId="0" fontId="0" fillId="0" borderId="5" xfId="0" applyBorder="1" applyAlignment="1">
      <alignment horizontal="center" vertical="center" wrapText="1"/>
    </xf>
    <xf numFmtId="0" fontId="0" fillId="0" borderId="9" xfId="0" applyBorder="1" applyAlignment="1">
      <alignment horizontal="center" vertical="center" wrapText="1"/>
    </xf>
    <xf numFmtId="0" fontId="0" fillId="0" borderId="0" xfId="0" applyAlignment="1">
      <alignment horizontal="center" vertical="center" wrapText="1"/>
    </xf>
    <xf numFmtId="0" fontId="0" fillId="14" borderId="5" xfId="0" applyFill="1" applyBorder="1" applyAlignment="1">
      <alignment horizontal="center" vertical="center" wrapText="1"/>
    </xf>
    <xf numFmtId="0" fontId="0" fillId="14" borderId="1" xfId="0" applyFill="1" applyBorder="1" applyAlignment="1">
      <alignment horizontal="center" vertical="center"/>
    </xf>
    <xf numFmtId="0" fontId="0" fillId="0" borderId="1" xfId="0" applyFill="1" applyBorder="1" applyAlignment="1">
      <alignment horizontal="center" vertical="center" wrapText="1"/>
    </xf>
    <xf numFmtId="0" fontId="0" fillId="0" borderId="0" xfId="0" applyAlignment="1">
      <alignment wrapText="1"/>
    </xf>
    <xf numFmtId="0" fontId="0" fillId="14" borderId="1" xfId="0" applyFill="1" applyBorder="1"/>
    <xf numFmtId="0" fontId="0" fillId="9" borderId="5" xfId="0" applyFill="1" applyBorder="1"/>
    <xf numFmtId="0" fontId="0" fillId="9" borderId="5" xfId="0" applyFill="1" applyBorder="1" applyAlignment="1">
      <alignment horizontal="center" vertical="center"/>
    </xf>
    <xf numFmtId="0" fontId="0" fillId="9" borderId="5" xfId="0" applyFill="1" applyBorder="1" applyAlignment="1">
      <alignment horizontal="center" vertical="center" wrapText="1"/>
    </xf>
    <xf numFmtId="0" fontId="0" fillId="9" borderId="6" xfId="0" applyFill="1" applyBorder="1"/>
    <xf numFmtId="0" fontId="0" fillId="10" borderId="5" xfId="0" applyFill="1" applyBorder="1"/>
    <xf numFmtId="0" fontId="0" fillId="10" borderId="6" xfId="0" applyFill="1" applyBorder="1"/>
    <xf numFmtId="0" fontId="0" fillId="12" borderId="5" xfId="0" applyFill="1" applyBorder="1"/>
    <xf numFmtId="0" fontId="0" fillId="12" borderId="6" xfId="0" applyFill="1" applyBorder="1"/>
    <xf numFmtId="0" fontId="0" fillId="13" borderId="5" xfId="0" applyFill="1" applyBorder="1"/>
    <xf numFmtId="0" fontId="0" fillId="13" borderId="6" xfId="0" applyFill="1" applyBorder="1"/>
    <xf numFmtId="0" fontId="0" fillId="14" borderId="5" xfId="0" applyFill="1" applyBorder="1"/>
    <xf numFmtId="0" fontId="0" fillId="14" borderId="6" xfId="0" applyFill="1" applyBorder="1"/>
    <xf numFmtId="0" fontId="0" fillId="14" borderId="5" xfId="0" applyFill="1" applyBorder="1" applyAlignment="1">
      <alignment horizontal="center" vertical="center"/>
    </xf>
    <xf numFmtId="0" fontId="0" fillId="14" borderId="6" xfId="0" applyFill="1" applyBorder="1" applyAlignment="1">
      <alignment horizontal="center" vertical="center"/>
    </xf>
    <xf numFmtId="0" fontId="0" fillId="6" borderId="5" xfId="0" applyFill="1" applyBorder="1" applyAlignment="1">
      <alignment horizontal="center" vertical="center"/>
    </xf>
    <xf numFmtId="0" fontId="0" fillId="6" borderId="6" xfId="0" applyFill="1" applyBorder="1" applyAlignment="1">
      <alignment horizontal="center" vertical="center"/>
    </xf>
    <xf numFmtId="0" fontId="0" fillId="5" borderId="8" xfId="0" applyFill="1" applyBorder="1" applyAlignment="1">
      <alignment horizontal="center" vertical="center"/>
    </xf>
    <xf numFmtId="0" fontId="0" fillId="5" borderId="5" xfId="0" applyFill="1" applyBorder="1" applyAlignment="1">
      <alignment horizontal="center" vertical="center" wrapText="1"/>
    </xf>
    <xf numFmtId="0" fontId="0" fillId="0" borderId="5" xfId="0" applyFill="1" applyBorder="1" applyAlignment="1">
      <alignment horizontal="center" vertical="center"/>
    </xf>
    <xf numFmtId="0" fontId="0" fillId="7" borderId="5" xfId="0" applyFill="1" applyBorder="1" applyAlignment="1">
      <alignment horizontal="center" vertical="center"/>
    </xf>
    <xf numFmtId="0" fontId="0" fillId="7" borderId="6" xfId="0" applyFill="1" applyBorder="1" applyAlignment="1">
      <alignment horizontal="center" vertical="center"/>
    </xf>
    <xf numFmtId="0" fontId="0" fillId="5" borderId="9" xfId="0" applyFill="1" applyBorder="1" applyAlignment="1">
      <alignment horizontal="center" vertical="center"/>
    </xf>
    <xf numFmtId="0" fontId="0" fillId="0" borderId="0" xfId="0" applyBorder="1" applyAlignment="1">
      <alignment horizontal="center" vertical="center"/>
    </xf>
    <xf numFmtId="0" fontId="0" fillId="9" borderId="6" xfId="0" applyFill="1" applyBorder="1" applyAlignment="1">
      <alignment horizontal="center" vertical="center" wrapText="1"/>
    </xf>
    <xf numFmtId="0" fontId="0" fillId="10" borderId="6" xfId="0" applyFill="1" applyBorder="1" applyAlignment="1">
      <alignment horizontal="center" vertical="center" wrapText="1"/>
    </xf>
    <xf numFmtId="0" fontId="0" fillId="7" borderId="6" xfId="0" applyFill="1" applyBorder="1" applyAlignment="1">
      <alignment horizontal="center" vertical="center" wrapText="1"/>
    </xf>
    <xf numFmtId="0" fontId="0" fillId="12" borderId="6" xfId="0" applyFill="1" applyBorder="1" applyAlignment="1">
      <alignment horizontal="center" vertical="center" wrapText="1"/>
    </xf>
    <xf numFmtId="0" fontId="0" fillId="6" borderId="6" xfId="0" applyFill="1" applyBorder="1" applyAlignment="1">
      <alignment horizontal="center" vertical="center" wrapText="1"/>
    </xf>
    <xf numFmtId="0" fontId="0" fillId="5" borderId="6" xfId="0" applyFill="1" applyBorder="1" applyAlignment="1">
      <alignment horizontal="center" vertical="center" wrapText="1"/>
    </xf>
    <xf numFmtId="0" fontId="6" fillId="6" borderId="1" xfId="0" applyFont="1" applyFill="1" applyBorder="1" applyAlignment="1">
      <alignment horizontal="center" vertical="center"/>
    </xf>
    <xf numFmtId="0" fontId="6" fillId="11" borderId="1" xfId="0" applyFont="1" applyFill="1" applyBorder="1" applyAlignment="1">
      <alignment horizontal="center" vertical="center"/>
    </xf>
    <xf numFmtId="0" fontId="6" fillId="8" borderId="1" xfId="0" applyFont="1" applyFill="1" applyBorder="1" applyAlignment="1">
      <alignment horizontal="center" vertical="center"/>
    </xf>
    <xf numFmtId="0" fontId="0" fillId="15" borderId="1" xfId="0" applyFill="1" applyBorder="1" applyAlignment="1">
      <alignment horizontal="center" vertical="center" wrapText="1"/>
    </xf>
    <xf numFmtId="0" fontId="0" fillId="15" borderId="6" xfId="0" applyFill="1" applyBorder="1" applyAlignment="1">
      <alignment horizontal="center" vertical="center" wrapText="1"/>
    </xf>
    <xf numFmtId="0" fontId="4" fillId="16" borderId="1" xfId="0" applyFont="1" applyFill="1" applyBorder="1" applyAlignment="1">
      <alignment horizontal="center" vertical="center" wrapText="1"/>
    </xf>
    <xf numFmtId="0" fontId="0" fillId="15" borderId="1" xfId="0" applyFill="1" applyBorder="1" applyAlignment="1">
      <alignment wrapText="1"/>
    </xf>
    <xf numFmtId="0" fontId="0" fillId="15" borderId="1" xfId="0" applyFill="1" applyBorder="1" applyAlignment="1">
      <alignment vertical="top" wrapText="1"/>
    </xf>
    <xf numFmtId="0" fontId="0" fillId="15" borderId="5" xfId="0" applyFill="1" applyBorder="1" applyAlignment="1">
      <alignment horizontal="center" vertical="center" wrapText="1"/>
    </xf>
    <xf numFmtId="0" fontId="0" fillId="15" borderId="5" xfId="0" applyFill="1" applyBorder="1" applyAlignment="1">
      <alignment vertical="top" wrapText="1"/>
    </xf>
    <xf numFmtId="0" fontId="0" fillId="15" borderId="1" xfId="0" applyFont="1" applyFill="1" applyBorder="1" applyAlignment="1">
      <alignment horizontal="center" vertical="center" wrapText="1"/>
    </xf>
    <xf numFmtId="0" fontId="0" fillId="15" borderId="5" xfId="0" applyFill="1" applyBorder="1" applyAlignment="1">
      <alignment horizontal="center" vertical="center"/>
    </xf>
    <xf numFmtId="0" fontId="0" fillId="15" borderId="1" xfId="0" applyFill="1" applyBorder="1" applyAlignment="1">
      <alignment horizontal="center" vertical="center"/>
    </xf>
    <xf numFmtId="0" fontId="0" fillId="15" borderId="0" xfId="0" applyFill="1" applyAlignment="1">
      <alignment horizontal="center" vertical="center" wrapText="1"/>
    </xf>
    <xf numFmtId="0" fontId="0" fillId="15" borderId="0" xfId="0" applyFill="1" applyAlignment="1">
      <alignment horizontal="center" vertical="center"/>
    </xf>
    <xf numFmtId="0" fontId="0" fillId="15" borderId="5" xfId="0" applyFill="1" applyBorder="1" applyAlignment="1">
      <alignment wrapText="1"/>
    </xf>
    <xf numFmtId="0" fontId="0" fillId="0" borderId="6" xfId="0" applyBorder="1" applyAlignment="1">
      <alignment horizontal="center" vertical="center" wrapText="1"/>
    </xf>
    <xf numFmtId="0" fontId="0" fillId="15" borderId="6" xfId="0" applyFill="1" applyBorder="1" applyAlignment="1">
      <alignment wrapText="1"/>
    </xf>
    <xf numFmtId="0" fontId="0" fillId="15" borderId="6" xfId="0" applyFill="1" applyBorder="1" applyAlignment="1">
      <alignment vertical="top" wrapText="1"/>
    </xf>
    <xf numFmtId="0" fontId="0" fillId="15" borderId="6" xfId="0" applyFill="1" applyBorder="1" applyAlignment="1">
      <alignment horizontal="center" vertical="center"/>
    </xf>
    <xf numFmtId="0" fontId="0" fillId="6" borderId="1" xfId="0" applyFill="1" applyBorder="1" applyAlignment="1">
      <alignment vertical="top" wrapText="1"/>
    </xf>
    <xf numFmtId="0" fontId="0" fillId="7" borderId="1" xfId="0" applyFill="1" applyBorder="1" applyAlignment="1">
      <alignment vertical="top" wrapText="1"/>
    </xf>
    <xf numFmtId="0" fontId="0" fillId="8" borderId="1" xfId="0" applyFill="1" applyBorder="1" applyAlignment="1">
      <alignment vertical="top" wrapText="1"/>
    </xf>
    <xf numFmtId="0" fontId="0" fillId="9" borderId="5" xfId="0" applyFill="1" applyBorder="1" applyAlignment="1">
      <alignment horizontal="left" vertical="top" wrapText="1"/>
    </xf>
    <xf numFmtId="0" fontId="0" fillId="9" borderId="6" xfId="0" applyFill="1" applyBorder="1" applyAlignment="1">
      <alignment horizontal="left" vertical="top" wrapText="1"/>
    </xf>
    <xf numFmtId="0" fontId="0" fillId="10" borderId="5" xfId="0" applyFill="1" applyBorder="1" applyAlignment="1">
      <alignment horizontal="left" vertical="top" wrapText="1"/>
    </xf>
    <xf numFmtId="0" fontId="0" fillId="10" borderId="6" xfId="0" applyFill="1" applyBorder="1" applyAlignment="1">
      <alignment horizontal="left" vertical="top" wrapText="1"/>
    </xf>
    <xf numFmtId="0" fontId="0" fillId="12" borderId="5" xfId="0" applyFill="1" applyBorder="1" applyAlignment="1">
      <alignment horizontal="left" vertical="top" wrapText="1"/>
    </xf>
    <xf numFmtId="0" fontId="0" fillId="12" borderId="6" xfId="0" applyFill="1" applyBorder="1" applyAlignment="1">
      <alignment horizontal="left" vertical="top" wrapText="1"/>
    </xf>
    <xf numFmtId="0" fontId="0" fillId="6" borderId="5" xfId="0" applyFill="1" applyBorder="1" applyAlignment="1">
      <alignment horizontal="left" vertical="top" wrapText="1"/>
    </xf>
    <xf numFmtId="0" fontId="0" fillId="6" borderId="6" xfId="0" applyFill="1" applyBorder="1" applyAlignment="1">
      <alignment horizontal="left" vertical="top" wrapText="1"/>
    </xf>
    <xf numFmtId="0" fontId="0" fillId="5" borderId="5" xfId="0" applyFill="1" applyBorder="1" applyAlignment="1">
      <alignment horizontal="left" vertical="top" wrapText="1"/>
    </xf>
    <xf numFmtId="0" fontId="0" fillId="5" borderId="6" xfId="0" applyFill="1" applyBorder="1" applyAlignment="1">
      <alignment horizontal="left" vertical="top" wrapText="1"/>
    </xf>
    <xf numFmtId="0" fontId="0" fillId="9" borderId="10" xfId="0" applyFill="1" applyBorder="1" applyAlignment="1">
      <alignment horizontal="center" vertical="center"/>
    </xf>
    <xf numFmtId="0" fontId="0" fillId="0" borderId="6" xfId="0" applyBorder="1"/>
    <xf numFmtId="0" fontId="0" fillId="17" borderId="11" xfId="0" applyFill="1" applyBorder="1"/>
    <xf numFmtId="0" fontId="0" fillId="17" borderId="3" xfId="0" applyFill="1" applyBorder="1"/>
    <xf numFmtId="0" fontId="0" fillId="17" borderId="12" xfId="0" applyFill="1" applyBorder="1"/>
    <xf numFmtId="0" fontId="0" fillId="0" borderId="13" xfId="0" applyBorder="1"/>
    <xf numFmtId="0" fontId="0" fillId="0" borderId="14" xfId="0" applyBorder="1"/>
    <xf numFmtId="0" fontId="5" fillId="18" borderId="1" xfId="0" applyFont="1" applyFill="1" applyBorder="1" applyAlignment="1">
      <alignment horizontal="center" vertical="center" wrapText="1"/>
    </xf>
    <xf numFmtId="0" fontId="2" fillId="2" borderId="15" xfId="0" applyFont="1" applyFill="1" applyBorder="1" applyAlignment="1">
      <alignment horizontal="center" vertical="center" wrapText="1"/>
    </xf>
    <xf numFmtId="0" fontId="2" fillId="2" borderId="16" xfId="0" applyFont="1" applyFill="1" applyBorder="1" applyAlignment="1">
      <alignment horizontal="center" vertical="center" wrapText="1"/>
    </xf>
    <xf numFmtId="0" fontId="3" fillId="4" borderId="16" xfId="0" applyFont="1" applyFill="1" applyBorder="1" applyAlignment="1">
      <alignment horizontal="center" vertical="center" wrapText="1"/>
    </xf>
    <xf numFmtId="0" fontId="4" fillId="3" borderId="16" xfId="0" applyFont="1" applyFill="1" applyBorder="1" applyAlignment="1">
      <alignment horizontal="center" vertical="center" wrapText="1"/>
    </xf>
    <xf numFmtId="0" fontId="1" fillId="4" borderId="16" xfId="0" applyFont="1" applyFill="1" applyBorder="1" applyAlignment="1">
      <alignment horizontal="center" vertical="center"/>
    </xf>
    <xf numFmtId="0" fontId="0" fillId="0" borderId="17" xfId="0" applyBorder="1"/>
    <xf numFmtId="0" fontId="9" fillId="14" borderId="5" xfId="0" applyFont="1" applyFill="1" applyBorder="1" applyAlignment="1">
      <alignment horizontal="left" vertical="top" wrapText="1"/>
    </xf>
    <xf numFmtId="0" fontId="9" fillId="14" borderId="6" xfId="0" applyFont="1" applyFill="1" applyBorder="1" applyAlignment="1">
      <alignment horizontal="center" vertical="center"/>
    </xf>
    <xf numFmtId="0" fontId="9" fillId="14" borderId="5" xfId="0" applyFont="1" applyFill="1" applyBorder="1" applyAlignment="1">
      <alignment horizontal="center" vertical="center"/>
    </xf>
  </cellXfs>
  <cellStyles count="7">
    <cellStyle name="Hipervínculo" xfId="1" builtinId="8" hidden="1"/>
    <cellStyle name="Hipervínculo" xfId="3" builtinId="8" hidden="1"/>
    <cellStyle name="Hipervínculo" xfId="5" builtinId="8" hidden="1"/>
    <cellStyle name="Hipervínculo visitado" xfId="2" builtinId="9" hidden="1"/>
    <cellStyle name="Hipervínculo visitado" xfId="4" builtinId="9" hidden="1"/>
    <cellStyle name="Hipervínculo visitado" xfId="6" builtinId="9" hidden="1"/>
    <cellStyle name="Normal" xfId="0" builtinId="0"/>
  </cellStyles>
  <dxfs count="0"/>
  <tableStyles count="0" defaultTableStyle="TableStyleMedium2" defaultPivotStyle="PivotStyleLight16"/>
  <colors>
    <mruColors>
      <color rgb="FFCECFF0"/>
      <color rgb="FFF8CDD1"/>
      <color rgb="FFFF9695"/>
      <color rgb="FFA1A1F3"/>
      <color rgb="FFBDB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jpe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80" Type="http://schemas.openxmlformats.org/officeDocument/2006/relationships/image" Target="../media/image80.png"/><Relationship Id="rId85" Type="http://schemas.openxmlformats.org/officeDocument/2006/relationships/image" Target="../media/image8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jpe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jpe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7.png"/><Relationship Id="rId13" Type="http://schemas.openxmlformats.org/officeDocument/2006/relationships/image" Target="../media/image112.png"/><Relationship Id="rId18" Type="http://schemas.openxmlformats.org/officeDocument/2006/relationships/image" Target="../media/image117.png"/><Relationship Id="rId3" Type="http://schemas.openxmlformats.org/officeDocument/2006/relationships/image" Target="../media/image102.png"/><Relationship Id="rId7" Type="http://schemas.openxmlformats.org/officeDocument/2006/relationships/image" Target="../media/image106.png"/><Relationship Id="rId12" Type="http://schemas.openxmlformats.org/officeDocument/2006/relationships/image" Target="../media/image111.png"/><Relationship Id="rId17" Type="http://schemas.openxmlformats.org/officeDocument/2006/relationships/image" Target="../media/image116.png"/><Relationship Id="rId2" Type="http://schemas.openxmlformats.org/officeDocument/2006/relationships/image" Target="../media/image101.png"/><Relationship Id="rId16" Type="http://schemas.openxmlformats.org/officeDocument/2006/relationships/image" Target="../media/image115.png"/><Relationship Id="rId20" Type="http://schemas.openxmlformats.org/officeDocument/2006/relationships/image" Target="../media/image119.png"/><Relationship Id="rId1" Type="http://schemas.openxmlformats.org/officeDocument/2006/relationships/image" Target="../media/image100.png"/><Relationship Id="rId6" Type="http://schemas.openxmlformats.org/officeDocument/2006/relationships/image" Target="../media/image105.png"/><Relationship Id="rId11" Type="http://schemas.openxmlformats.org/officeDocument/2006/relationships/image" Target="../media/image110.png"/><Relationship Id="rId5" Type="http://schemas.openxmlformats.org/officeDocument/2006/relationships/image" Target="../media/image104.png"/><Relationship Id="rId15" Type="http://schemas.openxmlformats.org/officeDocument/2006/relationships/image" Target="../media/image114.png"/><Relationship Id="rId10" Type="http://schemas.openxmlformats.org/officeDocument/2006/relationships/image" Target="../media/image109.png"/><Relationship Id="rId19" Type="http://schemas.openxmlformats.org/officeDocument/2006/relationships/image" Target="../media/image118.png"/><Relationship Id="rId4" Type="http://schemas.openxmlformats.org/officeDocument/2006/relationships/image" Target="../media/image103.png"/><Relationship Id="rId9" Type="http://schemas.openxmlformats.org/officeDocument/2006/relationships/image" Target="../media/image108.png"/><Relationship Id="rId14" Type="http://schemas.openxmlformats.org/officeDocument/2006/relationships/image" Target="../media/image113.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7.png"/><Relationship Id="rId3" Type="http://schemas.openxmlformats.org/officeDocument/2006/relationships/image" Target="../media/image122.png"/><Relationship Id="rId7" Type="http://schemas.openxmlformats.org/officeDocument/2006/relationships/image" Target="../media/image126.png"/><Relationship Id="rId2" Type="http://schemas.openxmlformats.org/officeDocument/2006/relationships/image" Target="../media/image121.png"/><Relationship Id="rId1" Type="http://schemas.openxmlformats.org/officeDocument/2006/relationships/image" Target="../media/image120.png"/><Relationship Id="rId6" Type="http://schemas.openxmlformats.org/officeDocument/2006/relationships/image" Target="../media/image125.png"/><Relationship Id="rId5" Type="http://schemas.openxmlformats.org/officeDocument/2006/relationships/image" Target="../media/image124.png"/><Relationship Id="rId4" Type="http://schemas.openxmlformats.org/officeDocument/2006/relationships/image" Target="../media/image123.png"/></Relationships>
</file>

<file path=xl/drawings/_rels/drawing4.xml.rels><?xml version="1.0" encoding="UTF-8" standalone="yes"?>
<Relationships xmlns="http://schemas.openxmlformats.org/package/2006/relationships"><Relationship Id="rId8" Type="http://schemas.openxmlformats.org/officeDocument/2006/relationships/image" Target="../media/image135.png"/><Relationship Id="rId3" Type="http://schemas.openxmlformats.org/officeDocument/2006/relationships/image" Target="../media/image130.png"/><Relationship Id="rId7" Type="http://schemas.openxmlformats.org/officeDocument/2006/relationships/image" Target="../media/image134.png"/><Relationship Id="rId2" Type="http://schemas.openxmlformats.org/officeDocument/2006/relationships/image" Target="../media/image129.png"/><Relationship Id="rId1" Type="http://schemas.openxmlformats.org/officeDocument/2006/relationships/image" Target="../media/image128.png"/><Relationship Id="rId6" Type="http://schemas.openxmlformats.org/officeDocument/2006/relationships/image" Target="../media/image133.png"/><Relationship Id="rId5" Type="http://schemas.openxmlformats.org/officeDocument/2006/relationships/image" Target="../media/image132.png"/><Relationship Id="rId10" Type="http://schemas.openxmlformats.org/officeDocument/2006/relationships/image" Target="../media/image137.png"/><Relationship Id="rId4" Type="http://schemas.openxmlformats.org/officeDocument/2006/relationships/image" Target="../media/image131.png"/><Relationship Id="rId9" Type="http://schemas.openxmlformats.org/officeDocument/2006/relationships/image" Target="../media/image136.png"/></Relationships>
</file>

<file path=xl/drawings/drawing1.xml><?xml version="1.0" encoding="utf-8"?>
<xdr:wsDr xmlns:xdr="http://schemas.openxmlformats.org/drawingml/2006/spreadsheetDrawing" xmlns:a="http://schemas.openxmlformats.org/drawingml/2006/main">
  <xdr:twoCellAnchor editAs="oneCell">
    <xdr:from>
      <xdr:col>4</xdr:col>
      <xdr:colOff>158416</xdr:colOff>
      <xdr:row>1</xdr:row>
      <xdr:rowOff>21842</xdr:rowOff>
    </xdr:from>
    <xdr:to>
      <xdr:col>4</xdr:col>
      <xdr:colOff>1235276</xdr:colOff>
      <xdr:row>1</xdr:row>
      <xdr:rowOff>1669346</xdr:rowOff>
    </xdr:to>
    <xdr:pic>
      <xdr:nvPicPr>
        <xdr:cNvPr id="3" name="Imagen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2798679" y="673553"/>
          <a:ext cx="1076860" cy="1647504"/>
        </a:xfrm>
        <a:prstGeom prst="rect">
          <a:avLst/>
        </a:prstGeom>
      </xdr:spPr>
    </xdr:pic>
    <xdr:clientData/>
  </xdr:twoCellAnchor>
  <xdr:twoCellAnchor editAs="oneCell">
    <xdr:from>
      <xdr:col>4</xdr:col>
      <xdr:colOff>1039395</xdr:colOff>
      <xdr:row>1</xdr:row>
      <xdr:rowOff>51251</xdr:rowOff>
    </xdr:from>
    <xdr:to>
      <xdr:col>4</xdr:col>
      <xdr:colOff>2125459</xdr:colOff>
      <xdr:row>1</xdr:row>
      <xdr:rowOff>1689551</xdr:rowOff>
    </xdr:to>
    <xdr:pic>
      <xdr:nvPicPr>
        <xdr:cNvPr id="4" name="Imagen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3679658" y="702962"/>
          <a:ext cx="1086064" cy="1638300"/>
        </a:xfrm>
        <a:prstGeom prst="rect">
          <a:avLst/>
        </a:prstGeom>
      </xdr:spPr>
    </xdr:pic>
    <xdr:clientData/>
  </xdr:twoCellAnchor>
  <xdr:twoCellAnchor>
    <xdr:from>
      <xdr:col>4</xdr:col>
      <xdr:colOff>808215</xdr:colOff>
      <xdr:row>2</xdr:row>
      <xdr:rowOff>95393</xdr:rowOff>
    </xdr:from>
    <xdr:to>
      <xdr:col>4</xdr:col>
      <xdr:colOff>1761115</xdr:colOff>
      <xdr:row>2</xdr:row>
      <xdr:rowOff>1534893</xdr:rowOff>
    </xdr:to>
    <xdr:pic>
      <xdr:nvPicPr>
        <xdr:cNvPr id="6" name="Imagen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3"/>
        <a:stretch>
          <a:fillRect/>
        </a:stretch>
      </xdr:blipFill>
      <xdr:spPr>
        <a:xfrm>
          <a:off x="3448478" y="2468288"/>
          <a:ext cx="952900" cy="1439500"/>
        </a:xfrm>
        <a:prstGeom prst="rect">
          <a:avLst/>
        </a:prstGeom>
      </xdr:spPr>
    </xdr:pic>
    <xdr:clientData/>
  </xdr:twoCellAnchor>
  <xdr:twoCellAnchor>
    <xdr:from>
      <xdr:col>4</xdr:col>
      <xdr:colOff>4563005</xdr:colOff>
      <xdr:row>2</xdr:row>
      <xdr:rowOff>87163</xdr:rowOff>
    </xdr:from>
    <xdr:to>
      <xdr:col>4</xdr:col>
      <xdr:colOff>5528593</xdr:colOff>
      <xdr:row>2</xdr:row>
      <xdr:rowOff>1547780</xdr:rowOff>
    </xdr:to>
    <xdr:pic>
      <xdr:nvPicPr>
        <xdr:cNvPr id="7" name="Imagen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4"/>
        <a:stretch>
          <a:fillRect/>
        </a:stretch>
      </xdr:blipFill>
      <xdr:spPr>
        <a:xfrm>
          <a:off x="7203268" y="2460058"/>
          <a:ext cx="965588" cy="1460617"/>
        </a:xfrm>
        <a:prstGeom prst="rect">
          <a:avLst/>
        </a:prstGeom>
      </xdr:spPr>
    </xdr:pic>
    <xdr:clientData/>
  </xdr:twoCellAnchor>
  <xdr:twoCellAnchor>
    <xdr:from>
      <xdr:col>4</xdr:col>
      <xdr:colOff>5312987</xdr:colOff>
      <xdr:row>2</xdr:row>
      <xdr:rowOff>98436</xdr:rowOff>
    </xdr:from>
    <xdr:to>
      <xdr:col>4</xdr:col>
      <xdr:colOff>6264189</xdr:colOff>
      <xdr:row>2</xdr:row>
      <xdr:rowOff>1550059</xdr:rowOff>
    </xdr:to>
    <xdr:pic>
      <xdr:nvPicPr>
        <xdr:cNvPr id="8" name="Imagen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5"/>
        <a:stretch>
          <a:fillRect/>
        </a:stretch>
      </xdr:blipFill>
      <xdr:spPr>
        <a:xfrm>
          <a:off x="7953250" y="2471331"/>
          <a:ext cx="951202" cy="1451623"/>
        </a:xfrm>
        <a:prstGeom prst="rect">
          <a:avLst/>
        </a:prstGeom>
      </xdr:spPr>
    </xdr:pic>
    <xdr:clientData/>
  </xdr:twoCellAnchor>
  <xdr:twoCellAnchor>
    <xdr:from>
      <xdr:col>4</xdr:col>
      <xdr:colOff>3154923</xdr:colOff>
      <xdr:row>2</xdr:row>
      <xdr:rowOff>104336</xdr:rowOff>
    </xdr:from>
    <xdr:to>
      <xdr:col>4</xdr:col>
      <xdr:colOff>4099942</xdr:colOff>
      <xdr:row>2</xdr:row>
      <xdr:rowOff>1534842</xdr:rowOff>
    </xdr:to>
    <xdr:pic>
      <xdr:nvPicPr>
        <xdr:cNvPr id="9" name="Imagen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6"/>
        <a:stretch>
          <a:fillRect/>
        </a:stretch>
      </xdr:blipFill>
      <xdr:spPr>
        <a:xfrm>
          <a:off x="5795186" y="2477231"/>
          <a:ext cx="945019" cy="1430506"/>
        </a:xfrm>
        <a:prstGeom prst="rect">
          <a:avLst/>
        </a:prstGeom>
      </xdr:spPr>
    </xdr:pic>
    <xdr:clientData/>
  </xdr:twoCellAnchor>
  <xdr:twoCellAnchor>
    <xdr:from>
      <xdr:col>4</xdr:col>
      <xdr:colOff>3898111</xdr:colOff>
      <xdr:row>2</xdr:row>
      <xdr:rowOff>89323</xdr:rowOff>
    </xdr:from>
    <xdr:to>
      <xdr:col>4</xdr:col>
      <xdr:colOff>4825113</xdr:colOff>
      <xdr:row>2</xdr:row>
      <xdr:rowOff>1544298</xdr:rowOff>
    </xdr:to>
    <xdr:pic>
      <xdr:nvPicPr>
        <xdr:cNvPr id="10" name="Imagen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7"/>
        <a:stretch>
          <a:fillRect/>
        </a:stretch>
      </xdr:blipFill>
      <xdr:spPr>
        <a:xfrm>
          <a:off x="6538374" y="2462218"/>
          <a:ext cx="927002" cy="1454975"/>
        </a:xfrm>
        <a:prstGeom prst="rect">
          <a:avLst/>
        </a:prstGeom>
      </xdr:spPr>
    </xdr:pic>
    <xdr:clientData/>
  </xdr:twoCellAnchor>
  <xdr:twoCellAnchor>
    <xdr:from>
      <xdr:col>4</xdr:col>
      <xdr:colOff>1503047</xdr:colOff>
      <xdr:row>2</xdr:row>
      <xdr:rowOff>95224</xdr:rowOff>
    </xdr:from>
    <xdr:to>
      <xdr:col>4</xdr:col>
      <xdr:colOff>2410241</xdr:colOff>
      <xdr:row>2</xdr:row>
      <xdr:rowOff>1542043</xdr:rowOff>
    </xdr:to>
    <xdr:pic>
      <xdr:nvPicPr>
        <xdr:cNvPr id="11" name="Imagen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8"/>
        <a:stretch>
          <a:fillRect/>
        </a:stretch>
      </xdr:blipFill>
      <xdr:spPr>
        <a:xfrm>
          <a:off x="4143310" y="2468119"/>
          <a:ext cx="907194" cy="1446819"/>
        </a:xfrm>
        <a:prstGeom prst="rect">
          <a:avLst/>
        </a:prstGeom>
      </xdr:spPr>
    </xdr:pic>
    <xdr:clientData/>
  </xdr:twoCellAnchor>
  <xdr:twoCellAnchor>
    <xdr:from>
      <xdr:col>4</xdr:col>
      <xdr:colOff>2331692</xdr:colOff>
      <xdr:row>2</xdr:row>
      <xdr:rowOff>107625</xdr:rowOff>
    </xdr:from>
    <xdr:to>
      <xdr:col>4</xdr:col>
      <xdr:colOff>3285542</xdr:colOff>
      <xdr:row>2</xdr:row>
      <xdr:rowOff>1546287</xdr:rowOff>
    </xdr:to>
    <xdr:pic>
      <xdr:nvPicPr>
        <xdr:cNvPr id="12" name="Imagen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9"/>
        <a:stretch>
          <a:fillRect/>
        </a:stretch>
      </xdr:blipFill>
      <xdr:spPr>
        <a:xfrm>
          <a:off x="4971955" y="2480520"/>
          <a:ext cx="953850" cy="1438662"/>
        </a:xfrm>
        <a:prstGeom prst="rect">
          <a:avLst/>
        </a:prstGeom>
      </xdr:spPr>
    </xdr:pic>
    <xdr:clientData/>
  </xdr:twoCellAnchor>
  <xdr:twoCellAnchor>
    <xdr:from>
      <xdr:col>4</xdr:col>
      <xdr:colOff>123856</xdr:colOff>
      <xdr:row>2</xdr:row>
      <xdr:rowOff>107297</xdr:rowOff>
    </xdr:from>
    <xdr:to>
      <xdr:col>4</xdr:col>
      <xdr:colOff>1097902</xdr:colOff>
      <xdr:row>2</xdr:row>
      <xdr:rowOff>1563109</xdr:rowOff>
    </xdr:to>
    <xdr:pic>
      <xdr:nvPicPr>
        <xdr:cNvPr id="5" name="Imagen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10"/>
        <a:stretch>
          <a:fillRect/>
        </a:stretch>
      </xdr:blipFill>
      <xdr:spPr>
        <a:xfrm>
          <a:off x="2764119" y="2480192"/>
          <a:ext cx="974046" cy="1455812"/>
        </a:xfrm>
        <a:prstGeom prst="rect">
          <a:avLst/>
        </a:prstGeom>
      </xdr:spPr>
    </xdr:pic>
    <xdr:clientData/>
  </xdr:twoCellAnchor>
  <xdr:twoCellAnchor editAs="oneCell">
    <xdr:from>
      <xdr:col>4</xdr:col>
      <xdr:colOff>155812</xdr:colOff>
      <xdr:row>4</xdr:row>
      <xdr:rowOff>51034</xdr:rowOff>
    </xdr:from>
    <xdr:to>
      <xdr:col>4</xdr:col>
      <xdr:colOff>1254191</xdr:colOff>
      <xdr:row>4</xdr:row>
      <xdr:rowOff>1698603</xdr:rowOff>
    </xdr:to>
    <xdr:pic>
      <xdr:nvPicPr>
        <xdr:cNvPr id="14" name="Imagen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1"/>
        <a:stretch>
          <a:fillRect/>
        </a:stretch>
      </xdr:blipFill>
      <xdr:spPr>
        <a:xfrm>
          <a:off x="2796075" y="4312218"/>
          <a:ext cx="1098379" cy="1647569"/>
        </a:xfrm>
        <a:prstGeom prst="rect">
          <a:avLst/>
        </a:prstGeom>
      </xdr:spPr>
    </xdr:pic>
    <xdr:clientData/>
  </xdr:twoCellAnchor>
  <xdr:twoCellAnchor editAs="oneCell">
    <xdr:from>
      <xdr:col>4</xdr:col>
      <xdr:colOff>1254190</xdr:colOff>
      <xdr:row>4</xdr:row>
      <xdr:rowOff>51485</xdr:rowOff>
    </xdr:from>
    <xdr:to>
      <xdr:col>4</xdr:col>
      <xdr:colOff>2333953</xdr:colOff>
      <xdr:row>4</xdr:row>
      <xdr:rowOff>1699054</xdr:rowOff>
    </xdr:to>
    <xdr:pic>
      <xdr:nvPicPr>
        <xdr:cNvPr id="15" name="Imagen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2"/>
        <a:stretch>
          <a:fillRect/>
        </a:stretch>
      </xdr:blipFill>
      <xdr:spPr>
        <a:xfrm>
          <a:off x="3894453" y="4312669"/>
          <a:ext cx="1079763" cy="1647569"/>
        </a:xfrm>
        <a:prstGeom prst="rect">
          <a:avLst/>
        </a:prstGeom>
      </xdr:spPr>
    </xdr:pic>
    <xdr:clientData/>
  </xdr:twoCellAnchor>
  <xdr:twoCellAnchor editAs="oneCell">
    <xdr:from>
      <xdr:col>4</xdr:col>
      <xdr:colOff>173428</xdr:colOff>
      <xdr:row>5</xdr:row>
      <xdr:rowOff>50581</xdr:rowOff>
    </xdr:from>
    <xdr:to>
      <xdr:col>4</xdr:col>
      <xdr:colOff>1252881</xdr:colOff>
      <xdr:row>5</xdr:row>
      <xdr:rowOff>1676718</xdr:rowOff>
    </xdr:to>
    <xdr:pic>
      <xdr:nvPicPr>
        <xdr:cNvPr id="16" name="Imagen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3"/>
        <a:stretch>
          <a:fillRect/>
        </a:stretch>
      </xdr:blipFill>
      <xdr:spPr>
        <a:xfrm>
          <a:off x="2813691" y="5865844"/>
          <a:ext cx="1079453" cy="1626137"/>
        </a:xfrm>
        <a:prstGeom prst="rect">
          <a:avLst/>
        </a:prstGeom>
      </xdr:spPr>
    </xdr:pic>
    <xdr:clientData/>
  </xdr:twoCellAnchor>
  <xdr:twoCellAnchor editAs="oneCell">
    <xdr:from>
      <xdr:col>4</xdr:col>
      <xdr:colOff>1066761</xdr:colOff>
      <xdr:row>5</xdr:row>
      <xdr:rowOff>35680</xdr:rowOff>
    </xdr:from>
    <xdr:to>
      <xdr:col>4</xdr:col>
      <xdr:colOff>2147528</xdr:colOff>
      <xdr:row>5</xdr:row>
      <xdr:rowOff>1671054</xdr:rowOff>
    </xdr:to>
    <xdr:pic>
      <xdr:nvPicPr>
        <xdr:cNvPr id="17" name="Imagen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4"/>
        <a:stretch>
          <a:fillRect/>
        </a:stretch>
      </xdr:blipFill>
      <xdr:spPr>
        <a:xfrm>
          <a:off x="3707024" y="6018048"/>
          <a:ext cx="1080767" cy="1635374"/>
        </a:xfrm>
        <a:prstGeom prst="rect">
          <a:avLst/>
        </a:prstGeom>
      </xdr:spPr>
    </xdr:pic>
    <xdr:clientData/>
  </xdr:twoCellAnchor>
  <xdr:twoCellAnchor editAs="oneCell">
    <xdr:from>
      <xdr:col>4</xdr:col>
      <xdr:colOff>233947</xdr:colOff>
      <xdr:row>6</xdr:row>
      <xdr:rowOff>99826</xdr:rowOff>
    </xdr:from>
    <xdr:to>
      <xdr:col>4</xdr:col>
      <xdr:colOff>1267166</xdr:colOff>
      <xdr:row>6</xdr:row>
      <xdr:rowOff>1685908</xdr:rowOff>
    </xdr:to>
    <xdr:pic>
      <xdr:nvPicPr>
        <xdr:cNvPr id="18" name="Imagen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5"/>
        <a:stretch>
          <a:fillRect/>
        </a:stretch>
      </xdr:blipFill>
      <xdr:spPr>
        <a:xfrm>
          <a:off x="2874210" y="7636273"/>
          <a:ext cx="1033219" cy="1586082"/>
        </a:xfrm>
        <a:prstGeom prst="rect">
          <a:avLst/>
        </a:prstGeom>
      </xdr:spPr>
    </xdr:pic>
    <xdr:clientData/>
  </xdr:twoCellAnchor>
  <xdr:twoCellAnchor editAs="oneCell">
    <xdr:from>
      <xdr:col>4</xdr:col>
      <xdr:colOff>1086186</xdr:colOff>
      <xdr:row>6</xdr:row>
      <xdr:rowOff>73078</xdr:rowOff>
    </xdr:from>
    <xdr:to>
      <xdr:col>4</xdr:col>
      <xdr:colOff>2155658</xdr:colOff>
      <xdr:row>6</xdr:row>
      <xdr:rowOff>1704476</xdr:rowOff>
    </xdr:to>
    <xdr:pic>
      <xdr:nvPicPr>
        <xdr:cNvPr id="19" name="Imagen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6"/>
        <a:stretch>
          <a:fillRect/>
        </a:stretch>
      </xdr:blipFill>
      <xdr:spPr>
        <a:xfrm>
          <a:off x="3726449" y="7609525"/>
          <a:ext cx="1069472" cy="1631398"/>
        </a:xfrm>
        <a:prstGeom prst="rect">
          <a:avLst/>
        </a:prstGeom>
      </xdr:spPr>
    </xdr:pic>
    <xdr:clientData/>
  </xdr:twoCellAnchor>
  <xdr:twoCellAnchor editAs="oneCell">
    <xdr:from>
      <xdr:col>4</xdr:col>
      <xdr:colOff>150394</xdr:colOff>
      <xdr:row>7</xdr:row>
      <xdr:rowOff>50131</xdr:rowOff>
    </xdr:from>
    <xdr:to>
      <xdr:col>4</xdr:col>
      <xdr:colOff>1207714</xdr:colOff>
      <xdr:row>7</xdr:row>
      <xdr:rowOff>1663456</xdr:rowOff>
    </xdr:to>
    <xdr:pic>
      <xdr:nvPicPr>
        <xdr:cNvPr id="20" name="Imagen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7"/>
        <a:stretch>
          <a:fillRect/>
        </a:stretch>
      </xdr:blipFill>
      <xdr:spPr>
        <a:xfrm>
          <a:off x="2790657" y="9307763"/>
          <a:ext cx="1057320" cy="1613325"/>
        </a:xfrm>
        <a:prstGeom prst="rect">
          <a:avLst/>
        </a:prstGeom>
      </xdr:spPr>
    </xdr:pic>
    <xdr:clientData/>
  </xdr:twoCellAnchor>
  <xdr:twoCellAnchor editAs="oneCell">
    <xdr:from>
      <xdr:col>4</xdr:col>
      <xdr:colOff>1102893</xdr:colOff>
      <xdr:row>7</xdr:row>
      <xdr:rowOff>50132</xdr:rowOff>
    </xdr:from>
    <xdr:to>
      <xdr:col>4</xdr:col>
      <xdr:colOff>2141984</xdr:colOff>
      <xdr:row>7</xdr:row>
      <xdr:rowOff>1654342</xdr:rowOff>
    </xdr:to>
    <xdr:pic>
      <xdr:nvPicPr>
        <xdr:cNvPr id="21" name="Imagen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8"/>
        <a:stretch>
          <a:fillRect/>
        </a:stretch>
      </xdr:blipFill>
      <xdr:spPr>
        <a:xfrm>
          <a:off x="3743156" y="9307764"/>
          <a:ext cx="1039091" cy="1604210"/>
        </a:xfrm>
        <a:prstGeom prst="rect">
          <a:avLst/>
        </a:prstGeom>
      </xdr:spPr>
    </xdr:pic>
    <xdr:clientData/>
  </xdr:twoCellAnchor>
  <xdr:twoCellAnchor editAs="oneCell">
    <xdr:from>
      <xdr:col>4</xdr:col>
      <xdr:colOff>1236579</xdr:colOff>
      <xdr:row>8</xdr:row>
      <xdr:rowOff>50131</xdr:rowOff>
    </xdr:from>
    <xdr:to>
      <xdr:col>4</xdr:col>
      <xdr:colOff>2253701</xdr:colOff>
      <xdr:row>8</xdr:row>
      <xdr:rowOff>1597547</xdr:rowOff>
    </xdr:to>
    <xdr:pic>
      <xdr:nvPicPr>
        <xdr:cNvPr id="22" name="Imagen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9"/>
        <a:stretch>
          <a:fillRect/>
        </a:stretch>
      </xdr:blipFill>
      <xdr:spPr>
        <a:xfrm>
          <a:off x="3876842" y="11028947"/>
          <a:ext cx="1017122" cy="1547416"/>
        </a:xfrm>
        <a:prstGeom prst="rect">
          <a:avLst/>
        </a:prstGeom>
      </xdr:spPr>
    </xdr:pic>
    <xdr:clientData/>
  </xdr:twoCellAnchor>
  <xdr:twoCellAnchor editAs="oneCell">
    <xdr:from>
      <xdr:col>4</xdr:col>
      <xdr:colOff>217238</xdr:colOff>
      <xdr:row>8</xdr:row>
      <xdr:rowOff>50132</xdr:rowOff>
    </xdr:from>
    <xdr:to>
      <xdr:col>4</xdr:col>
      <xdr:colOff>1225666</xdr:colOff>
      <xdr:row>8</xdr:row>
      <xdr:rowOff>1597548</xdr:rowOff>
    </xdr:to>
    <xdr:pic>
      <xdr:nvPicPr>
        <xdr:cNvPr id="23" name="Imagen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0"/>
        <a:stretch>
          <a:fillRect/>
        </a:stretch>
      </xdr:blipFill>
      <xdr:spPr>
        <a:xfrm>
          <a:off x="2857501" y="11028948"/>
          <a:ext cx="1008428" cy="1547416"/>
        </a:xfrm>
        <a:prstGeom prst="rect">
          <a:avLst/>
        </a:prstGeom>
      </xdr:spPr>
    </xdr:pic>
    <xdr:clientData/>
  </xdr:twoCellAnchor>
  <xdr:twoCellAnchor editAs="oneCell">
    <xdr:from>
      <xdr:col>4</xdr:col>
      <xdr:colOff>2322763</xdr:colOff>
      <xdr:row>8</xdr:row>
      <xdr:rowOff>66840</xdr:rowOff>
    </xdr:from>
    <xdr:to>
      <xdr:col>4</xdr:col>
      <xdr:colOff>3339885</xdr:colOff>
      <xdr:row>8</xdr:row>
      <xdr:rowOff>1570789</xdr:rowOff>
    </xdr:to>
    <xdr:pic>
      <xdr:nvPicPr>
        <xdr:cNvPr id="25" name="Imagen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1"/>
        <a:stretch>
          <a:fillRect/>
        </a:stretch>
      </xdr:blipFill>
      <xdr:spPr>
        <a:xfrm>
          <a:off x="4963026" y="11045656"/>
          <a:ext cx="1017122" cy="1503949"/>
        </a:xfrm>
        <a:prstGeom prst="rect">
          <a:avLst/>
        </a:prstGeom>
      </xdr:spPr>
    </xdr:pic>
    <xdr:clientData/>
  </xdr:twoCellAnchor>
  <xdr:twoCellAnchor>
    <xdr:from>
      <xdr:col>4</xdr:col>
      <xdr:colOff>367632</xdr:colOff>
      <xdr:row>9</xdr:row>
      <xdr:rowOff>116976</xdr:rowOff>
    </xdr:from>
    <xdr:to>
      <xdr:col>4</xdr:col>
      <xdr:colOff>3275263</xdr:colOff>
      <xdr:row>9</xdr:row>
      <xdr:rowOff>1595614</xdr:rowOff>
    </xdr:to>
    <xdr:grpSp>
      <xdr:nvGrpSpPr>
        <xdr:cNvPr id="29" name="Grupo 28">
          <a:extLst>
            <a:ext uri="{FF2B5EF4-FFF2-40B4-BE49-F238E27FC236}">
              <a16:creationId xmlns:a16="http://schemas.microsoft.com/office/drawing/2014/main" id="{00000000-0008-0000-0000-00001D000000}"/>
            </a:ext>
          </a:extLst>
        </xdr:cNvPr>
        <xdr:cNvGrpSpPr/>
      </xdr:nvGrpSpPr>
      <xdr:grpSpPr>
        <a:xfrm>
          <a:off x="4821576" y="14802469"/>
          <a:ext cx="2907631" cy="1478638"/>
          <a:chOff x="3007895" y="12984080"/>
          <a:chExt cx="4501818" cy="2289341"/>
        </a:xfrm>
      </xdr:grpSpPr>
      <xdr:pic>
        <xdr:nvPicPr>
          <xdr:cNvPr id="2" name="Imagen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22"/>
          <a:stretch>
            <a:fillRect/>
          </a:stretch>
        </xdr:blipFill>
        <xdr:spPr>
          <a:xfrm>
            <a:off x="3007895" y="12984080"/>
            <a:ext cx="1473200" cy="2235200"/>
          </a:xfrm>
          <a:prstGeom prst="rect">
            <a:avLst/>
          </a:prstGeom>
        </xdr:spPr>
      </xdr:pic>
      <xdr:pic>
        <xdr:nvPicPr>
          <xdr:cNvPr id="13" name="Imagen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23"/>
          <a:stretch>
            <a:fillRect/>
          </a:stretch>
        </xdr:blipFill>
        <xdr:spPr>
          <a:xfrm>
            <a:off x="4060658" y="13017501"/>
            <a:ext cx="1473200" cy="2235200"/>
          </a:xfrm>
          <a:prstGeom prst="rect">
            <a:avLst/>
          </a:prstGeom>
        </xdr:spPr>
      </xdr:pic>
      <xdr:pic>
        <xdr:nvPicPr>
          <xdr:cNvPr id="27" name="Imagen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4"/>
          <a:stretch>
            <a:fillRect/>
          </a:stretch>
        </xdr:blipFill>
        <xdr:spPr>
          <a:xfrm>
            <a:off x="6049213" y="13000789"/>
            <a:ext cx="1460500" cy="2235200"/>
          </a:xfrm>
          <a:prstGeom prst="rect">
            <a:avLst/>
          </a:prstGeom>
        </xdr:spPr>
      </xdr:pic>
      <xdr:pic>
        <xdr:nvPicPr>
          <xdr:cNvPr id="28" name="Imagen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25"/>
          <a:stretch>
            <a:fillRect/>
          </a:stretch>
        </xdr:blipFill>
        <xdr:spPr>
          <a:xfrm>
            <a:off x="5113421" y="13067631"/>
            <a:ext cx="1465917" cy="2205790"/>
          </a:xfrm>
          <a:prstGeom prst="rect">
            <a:avLst/>
          </a:prstGeom>
        </xdr:spPr>
      </xdr:pic>
    </xdr:grpSp>
    <xdr:clientData/>
  </xdr:twoCellAnchor>
  <xdr:twoCellAnchor>
    <xdr:from>
      <xdr:col>4</xdr:col>
      <xdr:colOff>367632</xdr:colOff>
      <xdr:row>10</xdr:row>
      <xdr:rowOff>142281</xdr:rowOff>
    </xdr:from>
    <xdr:to>
      <xdr:col>4</xdr:col>
      <xdr:colOff>1319141</xdr:colOff>
      <xdr:row>10</xdr:row>
      <xdr:rowOff>1585950</xdr:rowOff>
    </xdr:to>
    <xdr:pic>
      <xdr:nvPicPr>
        <xdr:cNvPr id="31" name="Imagen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22"/>
        <a:stretch>
          <a:fillRect/>
        </a:stretch>
      </xdr:blipFill>
      <xdr:spPr>
        <a:xfrm>
          <a:off x="3007895" y="14730570"/>
          <a:ext cx="951509" cy="1443669"/>
        </a:xfrm>
        <a:prstGeom prst="rect">
          <a:avLst/>
        </a:prstGeom>
      </xdr:spPr>
    </xdr:pic>
    <xdr:clientData/>
  </xdr:twoCellAnchor>
  <xdr:twoCellAnchor>
    <xdr:from>
      <xdr:col>4</xdr:col>
      <xdr:colOff>1047590</xdr:colOff>
      <xdr:row>10</xdr:row>
      <xdr:rowOff>163867</xdr:rowOff>
    </xdr:from>
    <xdr:to>
      <xdr:col>4</xdr:col>
      <xdr:colOff>1999099</xdr:colOff>
      <xdr:row>10</xdr:row>
      <xdr:rowOff>1607536</xdr:rowOff>
    </xdr:to>
    <xdr:pic>
      <xdr:nvPicPr>
        <xdr:cNvPr id="32" name="Imagen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23"/>
        <a:stretch>
          <a:fillRect/>
        </a:stretch>
      </xdr:blipFill>
      <xdr:spPr>
        <a:xfrm>
          <a:off x="3687853" y="14752156"/>
          <a:ext cx="951509" cy="1443669"/>
        </a:xfrm>
        <a:prstGeom prst="rect">
          <a:avLst/>
        </a:prstGeom>
      </xdr:spPr>
    </xdr:pic>
    <xdr:clientData/>
  </xdr:twoCellAnchor>
  <xdr:twoCellAnchor editAs="oneCell">
    <xdr:from>
      <xdr:col>4</xdr:col>
      <xdr:colOff>66842</xdr:colOff>
      <xdr:row>11</xdr:row>
      <xdr:rowOff>33421</xdr:rowOff>
    </xdr:from>
    <xdr:to>
      <xdr:col>4</xdr:col>
      <xdr:colOff>939812</xdr:colOff>
      <xdr:row>11</xdr:row>
      <xdr:rowOff>1638560</xdr:rowOff>
    </xdr:to>
    <xdr:pic>
      <xdr:nvPicPr>
        <xdr:cNvPr id="35" name="Imagen 34">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26"/>
        <a:stretch>
          <a:fillRect/>
        </a:stretch>
      </xdr:blipFill>
      <xdr:spPr>
        <a:xfrm>
          <a:off x="4534933" y="18159785"/>
          <a:ext cx="872970" cy="1605139"/>
        </a:xfrm>
        <a:prstGeom prst="rect">
          <a:avLst/>
        </a:prstGeom>
      </xdr:spPr>
    </xdr:pic>
    <xdr:clientData/>
  </xdr:twoCellAnchor>
  <xdr:twoCellAnchor editAs="oneCell">
    <xdr:from>
      <xdr:col>4</xdr:col>
      <xdr:colOff>785398</xdr:colOff>
      <xdr:row>11</xdr:row>
      <xdr:rowOff>83551</xdr:rowOff>
    </xdr:from>
    <xdr:to>
      <xdr:col>4</xdr:col>
      <xdr:colOff>1570789</xdr:colOff>
      <xdr:row>11</xdr:row>
      <xdr:rowOff>1673968</xdr:rowOff>
    </xdr:to>
    <xdr:pic>
      <xdr:nvPicPr>
        <xdr:cNvPr id="36" name="Imagen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27"/>
        <a:stretch>
          <a:fillRect/>
        </a:stretch>
      </xdr:blipFill>
      <xdr:spPr>
        <a:xfrm>
          <a:off x="3425661" y="16393025"/>
          <a:ext cx="785391" cy="1590417"/>
        </a:xfrm>
        <a:prstGeom prst="rect">
          <a:avLst/>
        </a:prstGeom>
      </xdr:spPr>
    </xdr:pic>
    <xdr:clientData/>
  </xdr:twoCellAnchor>
  <xdr:twoCellAnchor editAs="oneCell">
    <xdr:from>
      <xdr:col>4</xdr:col>
      <xdr:colOff>100264</xdr:colOff>
      <xdr:row>12</xdr:row>
      <xdr:rowOff>150394</xdr:rowOff>
    </xdr:from>
    <xdr:to>
      <xdr:col>4</xdr:col>
      <xdr:colOff>1077591</xdr:colOff>
      <xdr:row>12</xdr:row>
      <xdr:rowOff>1637631</xdr:rowOff>
    </xdr:to>
    <xdr:pic>
      <xdr:nvPicPr>
        <xdr:cNvPr id="39" name="Imagen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28"/>
        <a:stretch>
          <a:fillRect/>
        </a:stretch>
      </xdr:blipFill>
      <xdr:spPr>
        <a:xfrm>
          <a:off x="2740527" y="18181052"/>
          <a:ext cx="977327" cy="1487237"/>
        </a:xfrm>
        <a:prstGeom prst="rect">
          <a:avLst/>
        </a:prstGeom>
      </xdr:spPr>
    </xdr:pic>
    <xdr:clientData/>
  </xdr:twoCellAnchor>
  <xdr:twoCellAnchor editAs="oneCell">
    <xdr:from>
      <xdr:col>4</xdr:col>
      <xdr:colOff>935786</xdr:colOff>
      <xdr:row>12</xdr:row>
      <xdr:rowOff>83552</xdr:rowOff>
    </xdr:from>
    <xdr:to>
      <xdr:col>4</xdr:col>
      <xdr:colOff>1960065</xdr:colOff>
      <xdr:row>12</xdr:row>
      <xdr:rowOff>1637631</xdr:rowOff>
    </xdr:to>
    <xdr:pic>
      <xdr:nvPicPr>
        <xdr:cNvPr id="40" name="Imagen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29"/>
        <a:stretch>
          <a:fillRect/>
        </a:stretch>
      </xdr:blipFill>
      <xdr:spPr>
        <a:xfrm>
          <a:off x="5403877" y="19941734"/>
          <a:ext cx="1024279" cy="1554079"/>
        </a:xfrm>
        <a:prstGeom prst="rect">
          <a:avLst/>
        </a:prstGeom>
      </xdr:spPr>
    </xdr:pic>
    <xdr:clientData/>
  </xdr:twoCellAnchor>
  <xdr:twoCellAnchor editAs="oneCell">
    <xdr:from>
      <xdr:col>4</xdr:col>
      <xdr:colOff>83552</xdr:colOff>
      <xdr:row>13</xdr:row>
      <xdr:rowOff>66842</xdr:rowOff>
    </xdr:from>
    <xdr:to>
      <xdr:col>4</xdr:col>
      <xdr:colOff>1112996</xdr:colOff>
      <xdr:row>13</xdr:row>
      <xdr:rowOff>1637632</xdr:rowOff>
    </xdr:to>
    <xdr:pic>
      <xdr:nvPicPr>
        <xdr:cNvPr id="41" name="Imagen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30"/>
        <a:stretch>
          <a:fillRect/>
        </a:stretch>
      </xdr:blipFill>
      <xdr:spPr>
        <a:xfrm>
          <a:off x="2723815" y="19818684"/>
          <a:ext cx="1029444" cy="1570790"/>
        </a:xfrm>
        <a:prstGeom prst="rect">
          <a:avLst/>
        </a:prstGeom>
      </xdr:spPr>
    </xdr:pic>
    <xdr:clientData/>
  </xdr:twoCellAnchor>
  <xdr:twoCellAnchor editAs="oneCell">
    <xdr:from>
      <xdr:col>4</xdr:col>
      <xdr:colOff>985922</xdr:colOff>
      <xdr:row>13</xdr:row>
      <xdr:rowOff>66842</xdr:rowOff>
    </xdr:from>
    <xdr:to>
      <xdr:col>4</xdr:col>
      <xdr:colOff>2015366</xdr:colOff>
      <xdr:row>13</xdr:row>
      <xdr:rowOff>1637632</xdr:rowOff>
    </xdr:to>
    <xdr:pic>
      <xdr:nvPicPr>
        <xdr:cNvPr id="42" name="Imagen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31"/>
        <a:stretch>
          <a:fillRect/>
        </a:stretch>
      </xdr:blipFill>
      <xdr:spPr>
        <a:xfrm>
          <a:off x="3626185" y="19818684"/>
          <a:ext cx="1029444" cy="1570790"/>
        </a:xfrm>
        <a:prstGeom prst="rect">
          <a:avLst/>
        </a:prstGeom>
      </xdr:spPr>
    </xdr:pic>
    <xdr:clientData/>
  </xdr:twoCellAnchor>
  <xdr:twoCellAnchor editAs="oneCell">
    <xdr:from>
      <xdr:col>4</xdr:col>
      <xdr:colOff>83552</xdr:colOff>
      <xdr:row>14</xdr:row>
      <xdr:rowOff>150395</xdr:rowOff>
    </xdr:from>
    <xdr:to>
      <xdr:col>4</xdr:col>
      <xdr:colOff>1112996</xdr:colOff>
      <xdr:row>15</xdr:row>
      <xdr:rowOff>1</xdr:rowOff>
    </xdr:to>
    <xdr:pic>
      <xdr:nvPicPr>
        <xdr:cNvPr id="43" name="Imagen 42">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30"/>
        <a:stretch>
          <a:fillRect/>
        </a:stretch>
      </xdr:blipFill>
      <xdr:spPr>
        <a:xfrm>
          <a:off x="2723815" y="21623421"/>
          <a:ext cx="1029444" cy="1570790"/>
        </a:xfrm>
        <a:prstGeom prst="rect">
          <a:avLst/>
        </a:prstGeom>
      </xdr:spPr>
    </xdr:pic>
    <xdr:clientData/>
  </xdr:twoCellAnchor>
  <xdr:twoCellAnchor editAs="oneCell">
    <xdr:from>
      <xdr:col>4</xdr:col>
      <xdr:colOff>985922</xdr:colOff>
      <xdr:row>14</xdr:row>
      <xdr:rowOff>150395</xdr:rowOff>
    </xdr:from>
    <xdr:to>
      <xdr:col>4</xdr:col>
      <xdr:colOff>2015366</xdr:colOff>
      <xdr:row>15</xdr:row>
      <xdr:rowOff>1</xdr:rowOff>
    </xdr:to>
    <xdr:pic>
      <xdr:nvPicPr>
        <xdr:cNvPr id="44" name="Imagen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31"/>
        <a:stretch>
          <a:fillRect/>
        </a:stretch>
      </xdr:blipFill>
      <xdr:spPr>
        <a:xfrm>
          <a:off x="3626185" y="21623421"/>
          <a:ext cx="1029444" cy="1570790"/>
        </a:xfrm>
        <a:prstGeom prst="rect">
          <a:avLst/>
        </a:prstGeom>
      </xdr:spPr>
    </xdr:pic>
    <xdr:clientData/>
  </xdr:twoCellAnchor>
  <xdr:twoCellAnchor editAs="oneCell">
    <xdr:from>
      <xdr:col>4</xdr:col>
      <xdr:colOff>116974</xdr:colOff>
      <xdr:row>15</xdr:row>
      <xdr:rowOff>100263</xdr:rowOff>
    </xdr:from>
    <xdr:to>
      <xdr:col>4</xdr:col>
      <xdr:colOff>1138475</xdr:colOff>
      <xdr:row>15</xdr:row>
      <xdr:rowOff>1654342</xdr:rowOff>
    </xdr:to>
    <xdr:pic>
      <xdr:nvPicPr>
        <xdr:cNvPr id="46" name="Imagen 45">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32"/>
        <a:stretch>
          <a:fillRect/>
        </a:stretch>
      </xdr:blipFill>
      <xdr:spPr>
        <a:xfrm>
          <a:off x="2757237" y="23294474"/>
          <a:ext cx="1021501" cy="1554079"/>
        </a:xfrm>
        <a:prstGeom prst="rect">
          <a:avLst/>
        </a:prstGeom>
      </xdr:spPr>
    </xdr:pic>
    <xdr:clientData/>
  </xdr:twoCellAnchor>
  <xdr:twoCellAnchor editAs="oneCell">
    <xdr:from>
      <xdr:col>4</xdr:col>
      <xdr:colOff>2072104</xdr:colOff>
      <xdr:row>15</xdr:row>
      <xdr:rowOff>17930</xdr:rowOff>
    </xdr:from>
    <xdr:to>
      <xdr:col>4</xdr:col>
      <xdr:colOff>3141579</xdr:colOff>
      <xdr:row>15</xdr:row>
      <xdr:rowOff>1659020</xdr:rowOff>
    </xdr:to>
    <xdr:pic>
      <xdr:nvPicPr>
        <xdr:cNvPr id="47" name="Imagen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33"/>
        <a:stretch>
          <a:fillRect/>
        </a:stretch>
      </xdr:blipFill>
      <xdr:spPr>
        <a:xfrm>
          <a:off x="4712367" y="23212141"/>
          <a:ext cx="1069475" cy="1641090"/>
        </a:xfrm>
        <a:prstGeom prst="rect">
          <a:avLst/>
        </a:prstGeom>
      </xdr:spPr>
    </xdr:pic>
    <xdr:clientData/>
  </xdr:twoCellAnchor>
  <xdr:twoCellAnchor editAs="oneCell">
    <xdr:from>
      <xdr:col>4</xdr:col>
      <xdr:colOff>2957764</xdr:colOff>
      <xdr:row>15</xdr:row>
      <xdr:rowOff>167105</xdr:rowOff>
    </xdr:from>
    <xdr:to>
      <xdr:col>4</xdr:col>
      <xdr:colOff>3916241</xdr:colOff>
      <xdr:row>15</xdr:row>
      <xdr:rowOff>1629609</xdr:rowOff>
    </xdr:to>
    <xdr:pic>
      <xdr:nvPicPr>
        <xdr:cNvPr id="48" name="Imagen 47">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34"/>
        <a:stretch>
          <a:fillRect/>
        </a:stretch>
      </xdr:blipFill>
      <xdr:spPr>
        <a:xfrm>
          <a:off x="5598027" y="23361316"/>
          <a:ext cx="958477" cy="1462504"/>
        </a:xfrm>
        <a:prstGeom prst="rect">
          <a:avLst/>
        </a:prstGeom>
      </xdr:spPr>
    </xdr:pic>
    <xdr:clientData/>
  </xdr:twoCellAnchor>
  <xdr:twoCellAnchor editAs="oneCell">
    <xdr:from>
      <xdr:col>4</xdr:col>
      <xdr:colOff>1119606</xdr:colOff>
      <xdr:row>15</xdr:row>
      <xdr:rowOff>95677</xdr:rowOff>
    </xdr:from>
    <xdr:to>
      <xdr:col>4</xdr:col>
      <xdr:colOff>2122237</xdr:colOff>
      <xdr:row>15</xdr:row>
      <xdr:rowOff>1616910</xdr:rowOff>
    </xdr:to>
    <xdr:pic>
      <xdr:nvPicPr>
        <xdr:cNvPr id="49" name="Imagen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35"/>
        <a:stretch>
          <a:fillRect/>
        </a:stretch>
      </xdr:blipFill>
      <xdr:spPr>
        <a:xfrm>
          <a:off x="3759869" y="23289888"/>
          <a:ext cx="1002631" cy="1521233"/>
        </a:xfrm>
        <a:prstGeom prst="rect">
          <a:avLst/>
        </a:prstGeom>
      </xdr:spPr>
    </xdr:pic>
    <xdr:clientData/>
  </xdr:twoCellAnchor>
  <xdr:twoCellAnchor editAs="oneCell">
    <xdr:from>
      <xdr:col>4</xdr:col>
      <xdr:colOff>1186448</xdr:colOff>
      <xdr:row>16</xdr:row>
      <xdr:rowOff>167105</xdr:rowOff>
    </xdr:from>
    <xdr:to>
      <xdr:col>4</xdr:col>
      <xdr:colOff>2189079</xdr:colOff>
      <xdr:row>16</xdr:row>
      <xdr:rowOff>1688338</xdr:rowOff>
    </xdr:to>
    <xdr:pic>
      <xdr:nvPicPr>
        <xdr:cNvPr id="50" name="Imagen 49">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36"/>
        <a:stretch>
          <a:fillRect/>
        </a:stretch>
      </xdr:blipFill>
      <xdr:spPr>
        <a:xfrm>
          <a:off x="3826711" y="25082500"/>
          <a:ext cx="1002631" cy="1521233"/>
        </a:xfrm>
        <a:prstGeom prst="rect">
          <a:avLst/>
        </a:prstGeom>
      </xdr:spPr>
    </xdr:pic>
    <xdr:clientData/>
  </xdr:twoCellAnchor>
  <xdr:twoCellAnchor editAs="oneCell">
    <xdr:from>
      <xdr:col>4</xdr:col>
      <xdr:colOff>233947</xdr:colOff>
      <xdr:row>16</xdr:row>
      <xdr:rowOff>133684</xdr:rowOff>
    </xdr:from>
    <xdr:to>
      <xdr:col>4</xdr:col>
      <xdr:colOff>1217036</xdr:colOff>
      <xdr:row>16</xdr:row>
      <xdr:rowOff>1620921</xdr:rowOff>
    </xdr:to>
    <xdr:pic>
      <xdr:nvPicPr>
        <xdr:cNvPr id="51" name="Imagen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37"/>
        <a:stretch>
          <a:fillRect/>
        </a:stretch>
      </xdr:blipFill>
      <xdr:spPr>
        <a:xfrm>
          <a:off x="2874210" y="25049079"/>
          <a:ext cx="983089" cy="1487237"/>
        </a:xfrm>
        <a:prstGeom prst="rect">
          <a:avLst/>
        </a:prstGeom>
      </xdr:spPr>
    </xdr:pic>
    <xdr:clientData/>
  </xdr:twoCellAnchor>
  <xdr:twoCellAnchor editAs="oneCell">
    <xdr:from>
      <xdr:col>4</xdr:col>
      <xdr:colOff>2205790</xdr:colOff>
      <xdr:row>16</xdr:row>
      <xdr:rowOff>116973</xdr:rowOff>
    </xdr:from>
    <xdr:to>
      <xdr:col>4</xdr:col>
      <xdr:colOff>3258553</xdr:colOff>
      <xdr:row>16</xdr:row>
      <xdr:rowOff>1709614</xdr:rowOff>
    </xdr:to>
    <xdr:pic>
      <xdr:nvPicPr>
        <xdr:cNvPr id="52" name="Imagen 51">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38"/>
        <a:stretch>
          <a:fillRect/>
        </a:stretch>
      </xdr:blipFill>
      <xdr:spPr>
        <a:xfrm>
          <a:off x="4846053" y="25032368"/>
          <a:ext cx="1052763" cy="1592641"/>
        </a:xfrm>
        <a:prstGeom prst="rect">
          <a:avLst/>
        </a:prstGeom>
      </xdr:spPr>
    </xdr:pic>
    <xdr:clientData/>
  </xdr:twoCellAnchor>
  <xdr:twoCellAnchor>
    <xdr:from>
      <xdr:col>4</xdr:col>
      <xdr:colOff>3109189</xdr:colOff>
      <xdr:row>3</xdr:row>
      <xdr:rowOff>87163</xdr:rowOff>
    </xdr:from>
    <xdr:to>
      <xdr:col>4</xdr:col>
      <xdr:colOff>4074777</xdr:colOff>
      <xdr:row>3</xdr:row>
      <xdr:rowOff>1547780</xdr:rowOff>
    </xdr:to>
    <xdr:pic>
      <xdr:nvPicPr>
        <xdr:cNvPr id="54" name="Imagen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4"/>
        <a:stretch>
          <a:fillRect/>
        </a:stretch>
      </xdr:blipFill>
      <xdr:spPr>
        <a:xfrm>
          <a:off x="5749452" y="4348347"/>
          <a:ext cx="965588" cy="1460617"/>
        </a:xfrm>
        <a:prstGeom prst="rect">
          <a:avLst/>
        </a:prstGeom>
      </xdr:spPr>
    </xdr:pic>
    <xdr:clientData/>
  </xdr:twoCellAnchor>
  <xdr:twoCellAnchor>
    <xdr:from>
      <xdr:col>4</xdr:col>
      <xdr:colOff>3859171</xdr:colOff>
      <xdr:row>3</xdr:row>
      <xdr:rowOff>98436</xdr:rowOff>
    </xdr:from>
    <xdr:to>
      <xdr:col>4</xdr:col>
      <xdr:colOff>4810373</xdr:colOff>
      <xdr:row>3</xdr:row>
      <xdr:rowOff>1550059</xdr:rowOff>
    </xdr:to>
    <xdr:pic>
      <xdr:nvPicPr>
        <xdr:cNvPr id="55" name="Imagen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5"/>
        <a:stretch>
          <a:fillRect/>
        </a:stretch>
      </xdr:blipFill>
      <xdr:spPr>
        <a:xfrm>
          <a:off x="6499434" y="4359620"/>
          <a:ext cx="951202" cy="1451623"/>
        </a:xfrm>
        <a:prstGeom prst="rect">
          <a:avLst/>
        </a:prstGeom>
      </xdr:spPr>
    </xdr:pic>
    <xdr:clientData/>
  </xdr:twoCellAnchor>
  <xdr:twoCellAnchor>
    <xdr:from>
      <xdr:col>4</xdr:col>
      <xdr:colOff>1701107</xdr:colOff>
      <xdr:row>3</xdr:row>
      <xdr:rowOff>104336</xdr:rowOff>
    </xdr:from>
    <xdr:to>
      <xdr:col>4</xdr:col>
      <xdr:colOff>2646126</xdr:colOff>
      <xdr:row>3</xdr:row>
      <xdr:rowOff>1534842</xdr:rowOff>
    </xdr:to>
    <xdr:pic>
      <xdr:nvPicPr>
        <xdr:cNvPr id="56" name="Imagen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4341370" y="4365520"/>
          <a:ext cx="945019" cy="1430506"/>
        </a:xfrm>
        <a:prstGeom prst="rect">
          <a:avLst/>
        </a:prstGeom>
      </xdr:spPr>
    </xdr:pic>
    <xdr:clientData/>
  </xdr:twoCellAnchor>
  <xdr:twoCellAnchor>
    <xdr:from>
      <xdr:col>4</xdr:col>
      <xdr:colOff>2444295</xdr:colOff>
      <xdr:row>3</xdr:row>
      <xdr:rowOff>89323</xdr:rowOff>
    </xdr:from>
    <xdr:to>
      <xdr:col>4</xdr:col>
      <xdr:colOff>3371297</xdr:colOff>
      <xdr:row>3</xdr:row>
      <xdr:rowOff>1544298</xdr:rowOff>
    </xdr:to>
    <xdr:pic>
      <xdr:nvPicPr>
        <xdr:cNvPr id="57" name="Imagen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5084558" y="4350507"/>
          <a:ext cx="927002" cy="1454975"/>
        </a:xfrm>
        <a:prstGeom prst="rect">
          <a:avLst/>
        </a:prstGeom>
      </xdr:spPr>
    </xdr:pic>
    <xdr:clientData/>
  </xdr:twoCellAnchor>
  <xdr:twoCellAnchor>
    <xdr:from>
      <xdr:col>4</xdr:col>
      <xdr:colOff>49231</xdr:colOff>
      <xdr:row>3</xdr:row>
      <xdr:rowOff>95224</xdr:rowOff>
    </xdr:from>
    <xdr:to>
      <xdr:col>4</xdr:col>
      <xdr:colOff>956425</xdr:colOff>
      <xdr:row>3</xdr:row>
      <xdr:rowOff>1542043</xdr:rowOff>
    </xdr:to>
    <xdr:pic>
      <xdr:nvPicPr>
        <xdr:cNvPr id="58" name="Imagen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8"/>
        <a:stretch>
          <a:fillRect/>
        </a:stretch>
      </xdr:blipFill>
      <xdr:spPr>
        <a:xfrm>
          <a:off x="2689494" y="4356408"/>
          <a:ext cx="907194" cy="1446819"/>
        </a:xfrm>
        <a:prstGeom prst="rect">
          <a:avLst/>
        </a:prstGeom>
      </xdr:spPr>
    </xdr:pic>
    <xdr:clientData/>
  </xdr:twoCellAnchor>
  <xdr:twoCellAnchor>
    <xdr:from>
      <xdr:col>4</xdr:col>
      <xdr:colOff>877876</xdr:colOff>
      <xdr:row>3</xdr:row>
      <xdr:rowOff>107625</xdr:rowOff>
    </xdr:from>
    <xdr:to>
      <xdr:col>4</xdr:col>
      <xdr:colOff>1831726</xdr:colOff>
      <xdr:row>3</xdr:row>
      <xdr:rowOff>1546287</xdr:rowOff>
    </xdr:to>
    <xdr:pic>
      <xdr:nvPicPr>
        <xdr:cNvPr id="59" name="Imagen 58">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9"/>
        <a:stretch>
          <a:fillRect/>
        </a:stretch>
      </xdr:blipFill>
      <xdr:spPr>
        <a:xfrm>
          <a:off x="3518139" y="4368809"/>
          <a:ext cx="953850" cy="1438662"/>
        </a:xfrm>
        <a:prstGeom prst="rect">
          <a:avLst/>
        </a:prstGeom>
      </xdr:spPr>
    </xdr:pic>
    <xdr:clientData/>
  </xdr:twoCellAnchor>
  <xdr:twoCellAnchor editAs="oneCell">
    <xdr:from>
      <xdr:col>4</xdr:col>
      <xdr:colOff>150395</xdr:colOff>
      <xdr:row>17</xdr:row>
      <xdr:rowOff>33421</xdr:rowOff>
    </xdr:from>
    <xdr:to>
      <xdr:col>4</xdr:col>
      <xdr:colOff>1242276</xdr:colOff>
      <xdr:row>17</xdr:row>
      <xdr:rowOff>1675990</xdr:rowOff>
    </xdr:to>
    <xdr:pic>
      <xdr:nvPicPr>
        <xdr:cNvPr id="63" name="Imagen 62">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39"/>
        <a:stretch>
          <a:fillRect/>
        </a:stretch>
      </xdr:blipFill>
      <xdr:spPr>
        <a:xfrm>
          <a:off x="2790658" y="28391184"/>
          <a:ext cx="1091881" cy="1642569"/>
        </a:xfrm>
        <a:prstGeom prst="rect">
          <a:avLst/>
        </a:prstGeom>
      </xdr:spPr>
    </xdr:pic>
    <xdr:clientData/>
  </xdr:twoCellAnchor>
  <xdr:twoCellAnchor editAs="oneCell">
    <xdr:from>
      <xdr:col>4</xdr:col>
      <xdr:colOff>1153026</xdr:colOff>
      <xdr:row>17</xdr:row>
      <xdr:rowOff>50131</xdr:rowOff>
    </xdr:from>
    <xdr:to>
      <xdr:col>4</xdr:col>
      <xdr:colOff>2225918</xdr:colOff>
      <xdr:row>18</xdr:row>
      <xdr:rowOff>0</xdr:rowOff>
    </xdr:to>
    <xdr:pic>
      <xdr:nvPicPr>
        <xdr:cNvPr id="64" name="Imagen 63">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40"/>
        <a:stretch>
          <a:fillRect/>
        </a:stretch>
      </xdr:blipFill>
      <xdr:spPr>
        <a:xfrm>
          <a:off x="3793289" y="28407894"/>
          <a:ext cx="1072892" cy="1671053"/>
        </a:xfrm>
        <a:prstGeom prst="rect">
          <a:avLst/>
        </a:prstGeom>
      </xdr:spPr>
    </xdr:pic>
    <xdr:clientData/>
  </xdr:twoCellAnchor>
  <xdr:twoCellAnchor editAs="oneCell">
    <xdr:from>
      <xdr:col>4</xdr:col>
      <xdr:colOff>334210</xdr:colOff>
      <xdr:row>18</xdr:row>
      <xdr:rowOff>83552</xdr:rowOff>
    </xdr:from>
    <xdr:to>
      <xdr:col>4</xdr:col>
      <xdr:colOff>1330539</xdr:colOff>
      <xdr:row>18</xdr:row>
      <xdr:rowOff>1645365</xdr:rowOff>
    </xdr:to>
    <xdr:pic>
      <xdr:nvPicPr>
        <xdr:cNvPr id="65" name="Imagen 64">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41"/>
        <a:stretch>
          <a:fillRect/>
        </a:stretch>
      </xdr:blipFill>
      <xdr:spPr>
        <a:xfrm>
          <a:off x="2974473" y="30162499"/>
          <a:ext cx="996329" cy="1561813"/>
        </a:xfrm>
        <a:prstGeom prst="rect">
          <a:avLst/>
        </a:prstGeom>
      </xdr:spPr>
    </xdr:pic>
    <xdr:clientData/>
  </xdr:twoCellAnchor>
  <xdr:twoCellAnchor editAs="oneCell">
    <xdr:from>
      <xdr:col>4</xdr:col>
      <xdr:colOff>1086185</xdr:colOff>
      <xdr:row>18</xdr:row>
      <xdr:rowOff>100264</xdr:rowOff>
    </xdr:from>
    <xdr:to>
      <xdr:col>4</xdr:col>
      <xdr:colOff>2127394</xdr:colOff>
      <xdr:row>18</xdr:row>
      <xdr:rowOff>1671053</xdr:rowOff>
    </xdr:to>
    <xdr:pic>
      <xdr:nvPicPr>
        <xdr:cNvPr id="66" name="Imagen 65">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42"/>
        <a:stretch>
          <a:fillRect/>
        </a:stretch>
      </xdr:blipFill>
      <xdr:spPr>
        <a:xfrm>
          <a:off x="3726448" y="30179211"/>
          <a:ext cx="1041209" cy="1570789"/>
        </a:xfrm>
        <a:prstGeom prst="rect">
          <a:avLst/>
        </a:prstGeom>
      </xdr:spPr>
    </xdr:pic>
    <xdr:clientData/>
  </xdr:twoCellAnchor>
  <xdr:twoCellAnchor editAs="oneCell">
    <xdr:from>
      <xdr:col>4</xdr:col>
      <xdr:colOff>133683</xdr:colOff>
      <xdr:row>21</xdr:row>
      <xdr:rowOff>53198</xdr:rowOff>
    </xdr:from>
    <xdr:to>
      <xdr:col>4</xdr:col>
      <xdr:colOff>1155784</xdr:colOff>
      <xdr:row>21</xdr:row>
      <xdr:rowOff>1636098</xdr:rowOff>
    </xdr:to>
    <xdr:pic>
      <xdr:nvPicPr>
        <xdr:cNvPr id="69" name="Imagen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43"/>
        <a:stretch>
          <a:fillRect/>
        </a:stretch>
      </xdr:blipFill>
      <xdr:spPr>
        <a:xfrm>
          <a:off x="2773946" y="35295698"/>
          <a:ext cx="1022101" cy="1582900"/>
        </a:xfrm>
        <a:prstGeom prst="rect">
          <a:avLst/>
        </a:prstGeom>
      </xdr:spPr>
    </xdr:pic>
    <xdr:clientData/>
  </xdr:twoCellAnchor>
  <xdr:twoCellAnchor editAs="oneCell">
    <xdr:from>
      <xdr:col>4</xdr:col>
      <xdr:colOff>1052764</xdr:colOff>
      <xdr:row>21</xdr:row>
      <xdr:rowOff>70829</xdr:rowOff>
    </xdr:from>
    <xdr:to>
      <xdr:col>4</xdr:col>
      <xdr:colOff>2038684</xdr:colOff>
      <xdr:row>21</xdr:row>
      <xdr:rowOff>1635638</xdr:rowOff>
    </xdr:to>
    <xdr:pic>
      <xdr:nvPicPr>
        <xdr:cNvPr id="70" name="Imagen 69">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44"/>
        <a:stretch>
          <a:fillRect/>
        </a:stretch>
      </xdr:blipFill>
      <xdr:spPr>
        <a:xfrm>
          <a:off x="3693027" y="35313329"/>
          <a:ext cx="985920" cy="1564809"/>
        </a:xfrm>
        <a:prstGeom prst="rect">
          <a:avLst/>
        </a:prstGeom>
      </xdr:spPr>
    </xdr:pic>
    <xdr:clientData/>
  </xdr:twoCellAnchor>
  <xdr:twoCellAnchor editAs="oneCell">
    <xdr:from>
      <xdr:col>4</xdr:col>
      <xdr:colOff>1036052</xdr:colOff>
      <xdr:row>20</xdr:row>
      <xdr:rowOff>66842</xdr:rowOff>
    </xdr:from>
    <xdr:to>
      <xdr:col>4</xdr:col>
      <xdr:colOff>2016787</xdr:colOff>
      <xdr:row>20</xdr:row>
      <xdr:rowOff>1604210</xdr:rowOff>
    </xdr:to>
    <xdr:pic>
      <xdr:nvPicPr>
        <xdr:cNvPr id="72" name="Imagen 71">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45"/>
        <a:stretch>
          <a:fillRect/>
        </a:stretch>
      </xdr:blipFill>
      <xdr:spPr>
        <a:xfrm>
          <a:off x="3676315" y="33588158"/>
          <a:ext cx="980735" cy="1537368"/>
        </a:xfrm>
        <a:prstGeom prst="rect">
          <a:avLst/>
        </a:prstGeom>
      </xdr:spPr>
    </xdr:pic>
    <xdr:clientData/>
  </xdr:twoCellAnchor>
  <xdr:twoCellAnchor editAs="oneCell">
    <xdr:from>
      <xdr:col>4</xdr:col>
      <xdr:colOff>200527</xdr:colOff>
      <xdr:row>20</xdr:row>
      <xdr:rowOff>83552</xdr:rowOff>
    </xdr:from>
    <xdr:to>
      <xdr:col>4</xdr:col>
      <xdr:colOff>1172426</xdr:colOff>
      <xdr:row>20</xdr:row>
      <xdr:rowOff>1629755</xdr:rowOff>
    </xdr:to>
    <xdr:pic>
      <xdr:nvPicPr>
        <xdr:cNvPr id="73" name="Imagen 72">
          <a:extLst>
            <a:ext uri="{FF2B5EF4-FFF2-40B4-BE49-F238E27FC236}">
              <a16:creationId xmlns:a16="http://schemas.microsoft.com/office/drawing/2014/main" id="{00000000-0008-0000-0000-000049000000}"/>
            </a:ext>
          </a:extLst>
        </xdr:cNvPr>
        <xdr:cNvPicPr>
          <a:picLocks noChangeAspect="1"/>
        </xdr:cNvPicPr>
      </xdr:nvPicPr>
      <xdr:blipFill>
        <a:blip xmlns:r="http://schemas.openxmlformats.org/officeDocument/2006/relationships" r:embed="rId46"/>
        <a:stretch>
          <a:fillRect/>
        </a:stretch>
      </xdr:blipFill>
      <xdr:spPr>
        <a:xfrm>
          <a:off x="2840790" y="33604868"/>
          <a:ext cx="971899" cy="1546203"/>
        </a:xfrm>
        <a:prstGeom prst="rect">
          <a:avLst/>
        </a:prstGeom>
      </xdr:spPr>
    </xdr:pic>
    <xdr:clientData/>
  </xdr:twoCellAnchor>
  <xdr:twoCellAnchor editAs="oneCell">
    <xdr:from>
      <xdr:col>4</xdr:col>
      <xdr:colOff>133683</xdr:colOff>
      <xdr:row>22</xdr:row>
      <xdr:rowOff>138744</xdr:rowOff>
    </xdr:from>
    <xdr:to>
      <xdr:col>4</xdr:col>
      <xdr:colOff>1155784</xdr:colOff>
      <xdr:row>23</xdr:row>
      <xdr:rowOff>460</xdr:rowOff>
    </xdr:to>
    <xdr:pic>
      <xdr:nvPicPr>
        <xdr:cNvPr id="74" name="Imagen 73">
          <a:extLst>
            <a:ext uri="{FF2B5EF4-FFF2-40B4-BE49-F238E27FC236}">
              <a16:creationId xmlns:a16="http://schemas.microsoft.com/office/drawing/2014/main" id="{00000000-0008-0000-0000-00004A000000}"/>
            </a:ext>
          </a:extLst>
        </xdr:cNvPr>
        <xdr:cNvPicPr>
          <a:picLocks noChangeAspect="1"/>
        </xdr:cNvPicPr>
      </xdr:nvPicPr>
      <xdr:blipFill>
        <a:blip xmlns:r="http://schemas.openxmlformats.org/officeDocument/2006/relationships" r:embed="rId43"/>
        <a:stretch>
          <a:fillRect/>
        </a:stretch>
      </xdr:blipFill>
      <xdr:spPr>
        <a:xfrm>
          <a:off x="2773946" y="37102428"/>
          <a:ext cx="1022101" cy="1582900"/>
        </a:xfrm>
        <a:prstGeom prst="rect">
          <a:avLst/>
        </a:prstGeom>
      </xdr:spPr>
    </xdr:pic>
    <xdr:clientData/>
  </xdr:twoCellAnchor>
  <xdr:twoCellAnchor editAs="oneCell">
    <xdr:from>
      <xdr:col>4</xdr:col>
      <xdr:colOff>1052764</xdr:colOff>
      <xdr:row>22</xdr:row>
      <xdr:rowOff>156375</xdr:rowOff>
    </xdr:from>
    <xdr:to>
      <xdr:col>4</xdr:col>
      <xdr:colOff>2038684</xdr:colOff>
      <xdr:row>23</xdr:row>
      <xdr:rowOff>0</xdr:rowOff>
    </xdr:to>
    <xdr:pic>
      <xdr:nvPicPr>
        <xdr:cNvPr id="75" name="Imagen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44"/>
        <a:stretch>
          <a:fillRect/>
        </a:stretch>
      </xdr:blipFill>
      <xdr:spPr>
        <a:xfrm>
          <a:off x="3693027" y="37120059"/>
          <a:ext cx="985920" cy="1564809"/>
        </a:xfrm>
        <a:prstGeom prst="rect">
          <a:avLst/>
        </a:prstGeom>
      </xdr:spPr>
    </xdr:pic>
    <xdr:clientData/>
  </xdr:twoCellAnchor>
  <xdr:twoCellAnchor editAs="oneCell">
    <xdr:from>
      <xdr:col>4</xdr:col>
      <xdr:colOff>183817</xdr:colOff>
      <xdr:row>23</xdr:row>
      <xdr:rowOff>50132</xdr:rowOff>
    </xdr:from>
    <xdr:to>
      <xdr:col>4</xdr:col>
      <xdr:colOff>1255115</xdr:colOff>
      <xdr:row>23</xdr:row>
      <xdr:rowOff>1671053</xdr:rowOff>
    </xdr:to>
    <xdr:pic>
      <xdr:nvPicPr>
        <xdr:cNvPr id="78" name="Imagen 77">
          <a:extLst>
            <a:ext uri="{FF2B5EF4-FFF2-40B4-BE49-F238E27FC236}">
              <a16:creationId xmlns:a16="http://schemas.microsoft.com/office/drawing/2014/main" id="{00000000-0008-0000-0000-00004E000000}"/>
            </a:ext>
          </a:extLst>
        </xdr:cNvPr>
        <xdr:cNvPicPr>
          <a:picLocks noChangeAspect="1"/>
        </xdr:cNvPicPr>
      </xdr:nvPicPr>
      <xdr:blipFill>
        <a:blip xmlns:r="http://schemas.openxmlformats.org/officeDocument/2006/relationships" r:embed="rId47"/>
        <a:stretch>
          <a:fillRect/>
        </a:stretch>
      </xdr:blipFill>
      <xdr:spPr>
        <a:xfrm>
          <a:off x="2824080" y="38735000"/>
          <a:ext cx="1071298" cy="1620921"/>
        </a:xfrm>
        <a:prstGeom prst="rect">
          <a:avLst/>
        </a:prstGeom>
      </xdr:spPr>
    </xdr:pic>
    <xdr:clientData/>
  </xdr:twoCellAnchor>
  <xdr:twoCellAnchor editAs="oneCell">
    <xdr:from>
      <xdr:col>4</xdr:col>
      <xdr:colOff>1219869</xdr:colOff>
      <xdr:row>23</xdr:row>
      <xdr:rowOff>83552</xdr:rowOff>
    </xdr:from>
    <xdr:to>
      <xdr:col>4</xdr:col>
      <xdr:colOff>2236331</xdr:colOff>
      <xdr:row>24</xdr:row>
      <xdr:rowOff>0</xdr:rowOff>
    </xdr:to>
    <xdr:pic>
      <xdr:nvPicPr>
        <xdr:cNvPr id="79" name="Imagen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48"/>
        <a:stretch>
          <a:fillRect/>
        </a:stretch>
      </xdr:blipFill>
      <xdr:spPr>
        <a:xfrm>
          <a:off x="3860132" y="38768420"/>
          <a:ext cx="1016462" cy="1637633"/>
        </a:xfrm>
        <a:prstGeom prst="rect">
          <a:avLst/>
        </a:prstGeom>
      </xdr:spPr>
    </xdr:pic>
    <xdr:clientData/>
  </xdr:twoCellAnchor>
  <xdr:twoCellAnchor editAs="oneCell">
    <xdr:from>
      <xdr:col>4</xdr:col>
      <xdr:colOff>1052764</xdr:colOff>
      <xdr:row>24</xdr:row>
      <xdr:rowOff>100263</xdr:rowOff>
    </xdr:from>
    <xdr:to>
      <xdr:col>4</xdr:col>
      <xdr:colOff>2042334</xdr:colOff>
      <xdr:row>24</xdr:row>
      <xdr:rowOff>1637631</xdr:rowOff>
    </xdr:to>
    <xdr:pic>
      <xdr:nvPicPr>
        <xdr:cNvPr id="80" name="Imagen 79">
          <a:extLst>
            <a:ext uri="{FF2B5EF4-FFF2-40B4-BE49-F238E27FC236}">
              <a16:creationId xmlns:a16="http://schemas.microsoft.com/office/drawing/2014/main" id="{00000000-0008-0000-0000-000050000000}"/>
            </a:ext>
          </a:extLst>
        </xdr:cNvPr>
        <xdr:cNvPicPr>
          <a:picLocks noChangeAspect="1"/>
        </xdr:cNvPicPr>
      </xdr:nvPicPr>
      <xdr:blipFill>
        <a:blip xmlns:r="http://schemas.openxmlformats.org/officeDocument/2006/relationships" r:embed="rId49"/>
        <a:stretch>
          <a:fillRect/>
        </a:stretch>
      </xdr:blipFill>
      <xdr:spPr>
        <a:xfrm>
          <a:off x="3693027" y="40506316"/>
          <a:ext cx="989570" cy="1537368"/>
        </a:xfrm>
        <a:prstGeom prst="rect">
          <a:avLst/>
        </a:prstGeom>
      </xdr:spPr>
    </xdr:pic>
    <xdr:clientData/>
  </xdr:twoCellAnchor>
  <xdr:twoCellAnchor editAs="oneCell">
    <xdr:from>
      <xdr:col>4</xdr:col>
      <xdr:colOff>233948</xdr:colOff>
      <xdr:row>24</xdr:row>
      <xdr:rowOff>100263</xdr:rowOff>
    </xdr:from>
    <xdr:to>
      <xdr:col>4</xdr:col>
      <xdr:colOff>1267695</xdr:colOff>
      <xdr:row>24</xdr:row>
      <xdr:rowOff>1681808</xdr:rowOff>
    </xdr:to>
    <xdr:pic>
      <xdr:nvPicPr>
        <xdr:cNvPr id="81" name="Imagen 80">
          <a:extLst>
            <a:ext uri="{FF2B5EF4-FFF2-40B4-BE49-F238E27FC236}">
              <a16:creationId xmlns:a16="http://schemas.microsoft.com/office/drawing/2014/main" id="{00000000-0008-0000-0000-000051000000}"/>
            </a:ext>
          </a:extLst>
        </xdr:cNvPr>
        <xdr:cNvPicPr>
          <a:picLocks noChangeAspect="1"/>
        </xdr:cNvPicPr>
      </xdr:nvPicPr>
      <xdr:blipFill>
        <a:blip xmlns:r="http://schemas.openxmlformats.org/officeDocument/2006/relationships" r:embed="rId50"/>
        <a:stretch>
          <a:fillRect/>
        </a:stretch>
      </xdr:blipFill>
      <xdr:spPr>
        <a:xfrm>
          <a:off x="2874211" y="40506316"/>
          <a:ext cx="1033747" cy="1581545"/>
        </a:xfrm>
        <a:prstGeom prst="rect">
          <a:avLst/>
        </a:prstGeom>
      </xdr:spPr>
    </xdr:pic>
    <xdr:clientData/>
  </xdr:twoCellAnchor>
  <xdr:twoCellAnchor editAs="oneCell">
    <xdr:from>
      <xdr:col>4</xdr:col>
      <xdr:colOff>835526</xdr:colOff>
      <xdr:row>25</xdr:row>
      <xdr:rowOff>83554</xdr:rowOff>
    </xdr:from>
    <xdr:to>
      <xdr:col>4</xdr:col>
      <xdr:colOff>1869819</xdr:colOff>
      <xdr:row>25</xdr:row>
      <xdr:rowOff>1699637</xdr:rowOff>
    </xdr:to>
    <xdr:pic>
      <xdr:nvPicPr>
        <xdr:cNvPr id="84" name="Imagen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51"/>
        <a:stretch>
          <a:fillRect/>
        </a:stretch>
      </xdr:blipFill>
      <xdr:spPr>
        <a:xfrm>
          <a:off x="3475789" y="42210791"/>
          <a:ext cx="1034293" cy="1616083"/>
        </a:xfrm>
        <a:prstGeom prst="rect">
          <a:avLst/>
        </a:prstGeom>
      </xdr:spPr>
    </xdr:pic>
    <xdr:clientData/>
  </xdr:twoCellAnchor>
  <xdr:twoCellAnchor editAs="oneCell">
    <xdr:from>
      <xdr:col>4</xdr:col>
      <xdr:colOff>183816</xdr:colOff>
      <xdr:row>25</xdr:row>
      <xdr:rowOff>16711</xdr:rowOff>
    </xdr:from>
    <xdr:to>
      <xdr:col>4</xdr:col>
      <xdr:colOff>1236579</xdr:colOff>
      <xdr:row>25</xdr:row>
      <xdr:rowOff>1623560</xdr:rowOff>
    </xdr:to>
    <xdr:pic>
      <xdr:nvPicPr>
        <xdr:cNvPr id="85" name="Imagen 84">
          <a:extLst>
            <a:ext uri="{FF2B5EF4-FFF2-40B4-BE49-F238E27FC236}">
              <a16:creationId xmlns:a16="http://schemas.microsoft.com/office/drawing/2014/main" id="{00000000-0008-0000-0000-000055000000}"/>
            </a:ext>
          </a:extLst>
        </xdr:cNvPr>
        <xdr:cNvPicPr>
          <a:picLocks noChangeAspect="1"/>
        </xdr:cNvPicPr>
      </xdr:nvPicPr>
      <xdr:blipFill>
        <a:blip xmlns:r="http://schemas.openxmlformats.org/officeDocument/2006/relationships" r:embed="rId52"/>
        <a:stretch>
          <a:fillRect/>
        </a:stretch>
      </xdr:blipFill>
      <xdr:spPr>
        <a:xfrm>
          <a:off x="2824079" y="42143948"/>
          <a:ext cx="1052763" cy="1606849"/>
        </a:xfrm>
        <a:prstGeom prst="rect">
          <a:avLst/>
        </a:prstGeom>
      </xdr:spPr>
    </xdr:pic>
    <xdr:clientData/>
  </xdr:twoCellAnchor>
  <xdr:twoCellAnchor editAs="oneCell">
    <xdr:from>
      <xdr:col>4</xdr:col>
      <xdr:colOff>1671053</xdr:colOff>
      <xdr:row>25</xdr:row>
      <xdr:rowOff>50131</xdr:rowOff>
    </xdr:from>
    <xdr:to>
      <xdr:col>4</xdr:col>
      <xdr:colOff>2723816</xdr:colOff>
      <xdr:row>25</xdr:row>
      <xdr:rowOff>1656980</xdr:rowOff>
    </xdr:to>
    <xdr:pic>
      <xdr:nvPicPr>
        <xdr:cNvPr id="86" name="Imagen 85">
          <a:extLst>
            <a:ext uri="{FF2B5EF4-FFF2-40B4-BE49-F238E27FC236}">
              <a16:creationId xmlns:a16="http://schemas.microsoft.com/office/drawing/2014/main" id="{00000000-0008-0000-0000-000056000000}"/>
            </a:ext>
          </a:extLst>
        </xdr:cNvPr>
        <xdr:cNvPicPr>
          <a:picLocks noChangeAspect="1"/>
        </xdr:cNvPicPr>
      </xdr:nvPicPr>
      <xdr:blipFill>
        <a:blip xmlns:r="http://schemas.openxmlformats.org/officeDocument/2006/relationships" r:embed="rId52"/>
        <a:stretch>
          <a:fillRect/>
        </a:stretch>
      </xdr:blipFill>
      <xdr:spPr>
        <a:xfrm>
          <a:off x="4311316" y="42177368"/>
          <a:ext cx="1052763" cy="1606849"/>
        </a:xfrm>
        <a:prstGeom prst="rect">
          <a:avLst/>
        </a:prstGeom>
      </xdr:spPr>
    </xdr:pic>
    <xdr:clientData/>
  </xdr:twoCellAnchor>
  <xdr:twoCellAnchor editAs="oneCell">
    <xdr:from>
      <xdr:col>4</xdr:col>
      <xdr:colOff>116974</xdr:colOff>
      <xdr:row>26</xdr:row>
      <xdr:rowOff>33422</xdr:rowOff>
    </xdr:from>
    <xdr:to>
      <xdr:col>4</xdr:col>
      <xdr:colOff>1137543</xdr:colOff>
      <xdr:row>26</xdr:row>
      <xdr:rowOff>1604211</xdr:rowOff>
    </xdr:to>
    <xdr:pic>
      <xdr:nvPicPr>
        <xdr:cNvPr id="89" name="Imagen 88">
          <a:extLst>
            <a:ext uri="{FF2B5EF4-FFF2-40B4-BE49-F238E27FC236}">
              <a16:creationId xmlns:a16="http://schemas.microsoft.com/office/drawing/2014/main" id="{00000000-0008-0000-0000-000059000000}"/>
            </a:ext>
          </a:extLst>
        </xdr:cNvPr>
        <xdr:cNvPicPr>
          <a:picLocks noChangeAspect="1"/>
        </xdr:cNvPicPr>
      </xdr:nvPicPr>
      <xdr:blipFill>
        <a:blip xmlns:r="http://schemas.openxmlformats.org/officeDocument/2006/relationships" r:embed="rId53"/>
        <a:stretch>
          <a:fillRect/>
        </a:stretch>
      </xdr:blipFill>
      <xdr:spPr>
        <a:xfrm>
          <a:off x="4590196" y="43890755"/>
          <a:ext cx="1020569" cy="1570789"/>
        </a:xfrm>
        <a:prstGeom prst="rect">
          <a:avLst/>
        </a:prstGeom>
      </xdr:spPr>
    </xdr:pic>
    <xdr:clientData/>
  </xdr:twoCellAnchor>
  <xdr:twoCellAnchor editAs="oneCell">
    <xdr:from>
      <xdr:col>4</xdr:col>
      <xdr:colOff>1069474</xdr:colOff>
      <xdr:row>26</xdr:row>
      <xdr:rowOff>66843</xdr:rowOff>
    </xdr:from>
    <xdr:to>
      <xdr:col>4</xdr:col>
      <xdr:colOff>2086917</xdr:colOff>
      <xdr:row>26</xdr:row>
      <xdr:rowOff>1637632</xdr:rowOff>
    </xdr:to>
    <xdr:pic>
      <xdr:nvPicPr>
        <xdr:cNvPr id="90" name="Imagen 89">
          <a:extLst>
            <a:ext uri="{FF2B5EF4-FFF2-40B4-BE49-F238E27FC236}">
              <a16:creationId xmlns:a16="http://schemas.microsoft.com/office/drawing/2014/main" id="{00000000-0008-0000-0000-00005A000000}"/>
            </a:ext>
          </a:extLst>
        </xdr:cNvPr>
        <xdr:cNvPicPr>
          <a:picLocks noChangeAspect="1"/>
        </xdr:cNvPicPr>
      </xdr:nvPicPr>
      <xdr:blipFill>
        <a:blip xmlns:r="http://schemas.openxmlformats.org/officeDocument/2006/relationships" r:embed="rId54"/>
        <a:stretch>
          <a:fillRect/>
        </a:stretch>
      </xdr:blipFill>
      <xdr:spPr>
        <a:xfrm>
          <a:off x="5537565" y="44170479"/>
          <a:ext cx="1017443" cy="1570789"/>
        </a:xfrm>
        <a:prstGeom prst="rect">
          <a:avLst/>
        </a:prstGeom>
      </xdr:spPr>
    </xdr:pic>
    <xdr:clientData/>
  </xdr:twoCellAnchor>
  <xdr:twoCellAnchor editAs="oneCell">
    <xdr:from>
      <xdr:col>4</xdr:col>
      <xdr:colOff>183815</xdr:colOff>
      <xdr:row>27</xdr:row>
      <xdr:rowOff>83552</xdr:rowOff>
    </xdr:from>
    <xdr:to>
      <xdr:col>4</xdr:col>
      <xdr:colOff>1208886</xdr:colOff>
      <xdr:row>27</xdr:row>
      <xdr:rowOff>1680122</xdr:rowOff>
    </xdr:to>
    <xdr:pic>
      <xdr:nvPicPr>
        <xdr:cNvPr id="91" name="Imagen 90">
          <a:extLst>
            <a:ext uri="{FF2B5EF4-FFF2-40B4-BE49-F238E27FC236}">
              <a16:creationId xmlns:a16="http://schemas.microsoft.com/office/drawing/2014/main" id="{00000000-0008-0000-0000-00005B000000}"/>
            </a:ext>
          </a:extLst>
        </xdr:cNvPr>
        <xdr:cNvPicPr>
          <a:picLocks noChangeAspect="1"/>
        </xdr:cNvPicPr>
      </xdr:nvPicPr>
      <xdr:blipFill>
        <a:blip xmlns:r="http://schemas.openxmlformats.org/officeDocument/2006/relationships" r:embed="rId55"/>
        <a:stretch>
          <a:fillRect/>
        </a:stretch>
      </xdr:blipFill>
      <xdr:spPr>
        <a:xfrm>
          <a:off x="2824078" y="47374341"/>
          <a:ext cx="1025071" cy="1596570"/>
        </a:xfrm>
        <a:prstGeom prst="rect">
          <a:avLst/>
        </a:prstGeom>
      </xdr:spPr>
    </xdr:pic>
    <xdr:clientData/>
  </xdr:twoCellAnchor>
  <xdr:twoCellAnchor editAs="oneCell">
    <xdr:from>
      <xdr:col>4</xdr:col>
      <xdr:colOff>1403685</xdr:colOff>
      <xdr:row>27</xdr:row>
      <xdr:rowOff>100264</xdr:rowOff>
    </xdr:from>
    <xdr:to>
      <xdr:col>4</xdr:col>
      <xdr:colOff>2410613</xdr:colOff>
      <xdr:row>27</xdr:row>
      <xdr:rowOff>1687763</xdr:rowOff>
    </xdr:to>
    <xdr:pic>
      <xdr:nvPicPr>
        <xdr:cNvPr id="92" name="Imagen 91">
          <a:extLst>
            <a:ext uri="{FF2B5EF4-FFF2-40B4-BE49-F238E27FC236}">
              <a16:creationId xmlns:a16="http://schemas.microsoft.com/office/drawing/2014/main" id="{00000000-0008-0000-0000-00005C000000}"/>
            </a:ext>
          </a:extLst>
        </xdr:cNvPr>
        <xdr:cNvPicPr>
          <a:picLocks noChangeAspect="1"/>
        </xdr:cNvPicPr>
      </xdr:nvPicPr>
      <xdr:blipFill>
        <a:blip xmlns:r="http://schemas.openxmlformats.org/officeDocument/2006/relationships" r:embed="rId56"/>
        <a:stretch>
          <a:fillRect/>
        </a:stretch>
      </xdr:blipFill>
      <xdr:spPr>
        <a:xfrm>
          <a:off x="4043948" y="47391053"/>
          <a:ext cx="1006928" cy="1587499"/>
        </a:xfrm>
        <a:prstGeom prst="rect">
          <a:avLst/>
        </a:prstGeom>
      </xdr:spPr>
    </xdr:pic>
    <xdr:clientData/>
  </xdr:twoCellAnchor>
  <xdr:twoCellAnchor editAs="oneCell">
    <xdr:from>
      <xdr:col>4</xdr:col>
      <xdr:colOff>200527</xdr:colOff>
      <xdr:row>28</xdr:row>
      <xdr:rowOff>83553</xdr:rowOff>
    </xdr:from>
    <xdr:to>
      <xdr:col>4</xdr:col>
      <xdr:colOff>1203158</xdr:colOff>
      <xdr:row>28</xdr:row>
      <xdr:rowOff>1636300</xdr:rowOff>
    </xdr:to>
    <xdr:pic>
      <xdr:nvPicPr>
        <xdr:cNvPr id="93" name="Imagen 92">
          <a:extLst>
            <a:ext uri="{FF2B5EF4-FFF2-40B4-BE49-F238E27FC236}">
              <a16:creationId xmlns:a16="http://schemas.microsoft.com/office/drawing/2014/main" id="{00000000-0008-0000-0000-00005D000000}"/>
            </a:ext>
          </a:extLst>
        </xdr:cNvPr>
        <xdr:cNvPicPr>
          <a:picLocks noChangeAspect="1"/>
        </xdr:cNvPicPr>
      </xdr:nvPicPr>
      <xdr:blipFill>
        <a:blip xmlns:r="http://schemas.openxmlformats.org/officeDocument/2006/relationships" r:embed="rId57"/>
        <a:stretch>
          <a:fillRect/>
        </a:stretch>
      </xdr:blipFill>
      <xdr:spPr>
        <a:xfrm>
          <a:off x="2840790" y="49095527"/>
          <a:ext cx="1002631" cy="1552747"/>
        </a:xfrm>
        <a:prstGeom prst="rect">
          <a:avLst/>
        </a:prstGeom>
      </xdr:spPr>
    </xdr:pic>
    <xdr:clientData/>
  </xdr:twoCellAnchor>
  <xdr:twoCellAnchor editAs="oneCell">
    <xdr:from>
      <xdr:col>4</xdr:col>
      <xdr:colOff>1102896</xdr:colOff>
      <xdr:row>28</xdr:row>
      <xdr:rowOff>50131</xdr:rowOff>
    </xdr:from>
    <xdr:to>
      <xdr:col>4</xdr:col>
      <xdr:colOff>2169332</xdr:colOff>
      <xdr:row>28</xdr:row>
      <xdr:rowOff>1654342</xdr:rowOff>
    </xdr:to>
    <xdr:pic>
      <xdr:nvPicPr>
        <xdr:cNvPr id="94" name="Imagen 93">
          <a:extLst>
            <a:ext uri="{FF2B5EF4-FFF2-40B4-BE49-F238E27FC236}">
              <a16:creationId xmlns:a16="http://schemas.microsoft.com/office/drawing/2014/main" id="{00000000-0008-0000-0000-00005E000000}"/>
            </a:ext>
          </a:extLst>
        </xdr:cNvPr>
        <xdr:cNvPicPr>
          <a:picLocks noChangeAspect="1"/>
        </xdr:cNvPicPr>
      </xdr:nvPicPr>
      <xdr:blipFill>
        <a:blip xmlns:r="http://schemas.openxmlformats.org/officeDocument/2006/relationships" r:embed="rId58"/>
        <a:stretch>
          <a:fillRect/>
        </a:stretch>
      </xdr:blipFill>
      <xdr:spPr>
        <a:xfrm>
          <a:off x="3743159" y="49062105"/>
          <a:ext cx="1066436" cy="1604211"/>
        </a:xfrm>
        <a:prstGeom prst="rect">
          <a:avLst/>
        </a:prstGeom>
      </xdr:spPr>
    </xdr:pic>
    <xdr:clientData/>
  </xdr:twoCellAnchor>
  <xdr:twoCellAnchor editAs="oneCell">
    <xdr:from>
      <xdr:col>4</xdr:col>
      <xdr:colOff>133684</xdr:colOff>
      <xdr:row>29</xdr:row>
      <xdr:rowOff>33420</xdr:rowOff>
    </xdr:from>
    <xdr:to>
      <xdr:col>4</xdr:col>
      <xdr:colOff>1203158</xdr:colOff>
      <xdr:row>29</xdr:row>
      <xdr:rowOff>1642201</xdr:rowOff>
    </xdr:to>
    <xdr:pic>
      <xdr:nvPicPr>
        <xdr:cNvPr id="95" name="Imagen 94">
          <a:extLst>
            <a:ext uri="{FF2B5EF4-FFF2-40B4-BE49-F238E27FC236}">
              <a16:creationId xmlns:a16="http://schemas.microsoft.com/office/drawing/2014/main" id="{00000000-0008-0000-0000-00005F000000}"/>
            </a:ext>
          </a:extLst>
        </xdr:cNvPr>
        <xdr:cNvPicPr>
          <a:picLocks noChangeAspect="1"/>
        </xdr:cNvPicPr>
      </xdr:nvPicPr>
      <xdr:blipFill>
        <a:blip xmlns:r="http://schemas.openxmlformats.org/officeDocument/2006/relationships" r:embed="rId59"/>
        <a:stretch>
          <a:fillRect/>
        </a:stretch>
      </xdr:blipFill>
      <xdr:spPr>
        <a:xfrm>
          <a:off x="2773947" y="50766578"/>
          <a:ext cx="1069474" cy="1608781"/>
        </a:xfrm>
        <a:prstGeom prst="rect">
          <a:avLst/>
        </a:prstGeom>
      </xdr:spPr>
    </xdr:pic>
    <xdr:clientData/>
  </xdr:twoCellAnchor>
  <xdr:twoCellAnchor editAs="oneCell">
    <xdr:from>
      <xdr:col>4</xdr:col>
      <xdr:colOff>1169738</xdr:colOff>
      <xdr:row>29</xdr:row>
      <xdr:rowOff>83552</xdr:rowOff>
    </xdr:from>
    <xdr:to>
      <xdr:col>4</xdr:col>
      <xdr:colOff>2208829</xdr:colOff>
      <xdr:row>29</xdr:row>
      <xdr:rowOff>1687763</xdr:rowOff>
    </xdr:to>
    <xdr:pic>
      <xdr:nvPicPr>
        <xdr:cNvPr id="96" name="Imagen 95">
          <a:extLst>
            <a:ext uri="{FF2B5EF4-FFF2-40B4-BE49-F238E27FC236}">
              <a16:creationId xmlns:a16="http://schemas.microsoft.com/office/drawing/2014/main" id="{00000000-0008-0000-0000-000060000000}"/>
            </a:ext>
          </a:extLst>
        </xdr:cNvPr>
        <xdr:cNvPicPr>
          <a:picLocks noChangeAspect="1"/>
        </xdr:cNvPicPr>
      </xdr:nvPicPr>
      <xdr:blipFill>
        <a:blip xmlns:r="http://schemas.openxmlformats.org/officeDocument/2006/relationships" r:embed="rId60"/>
        <a:stretch>
          <a:fillRect/>
        </a:stretch>
      </xdr:blipFill>
      <xdr:spPr>
        <a:xfrm>
          <a:off x="3810001" y="50816710"/>
          <a:ext cx="1039091" cy="1604211"/>
        </a:xfrm>
        <a:prstGeom prst="rect">
          <a:avLst/>
        </a:prstGeom>
      </xdr:spPr>
    </xdr:pic>
    <xdr:clientData/>
  </xdr:twoCellAnchor>
  <xdr:twoCellAnchor editAs="oneCell">
    <xdr:from>
      <xdr:col>4</xdr:col>
      <xdr:colOff>100263</xdr:colOff>
      <xdr:row>30</xdr:row>
      <xdr:rowOff>66843</xdr:rowOff>
    </xdr:from>
    <xdr:to>
      <xdr:col>4</xdr:col>
      <xdr:colOff>1169737</xdr:colOff>
      <xdr:row>30</xdr:row>
      <xdr:rowOff>1713644</xdr:rowOff>
    </xdr:to>
    <xdr:pic>
      <xdr:nvPicPr>
        <xdr:cNvPr id="97" name="Imagen 96">
          <a:extLst>
            <a:ext uri="{FF2B5EF4-FFF2-40B4-BE49-F238E27FC236}">
              <a16:creationId xmlns:a16="http://schemas.microsoft.com/office/drawing/2014/main" id="{00000000-0008-0000-0000-000061000000}"/>
            </a:ext>
          </a:extLst>
        </xdr:cNvPr>
        <xdr:cNvPicPr>
          <a:picLocks noChangeAspect="1"/>
        </xdr:cNvPicPr>
      </xdr:nvPicPr>
      <xdr:blipFill>
        <a:blip xmlns:r="http://schemas.openxmlformats.org/officeDocument/2006/relationships" r:embed="rId61"/>
        <a:stretch>
          <a:fillRect/>
        </a:stretch>
      </xdr:blipFill>
      <xdr:spPr>
        <a:xfrm>
          <a:off x="2740526" y="52521185"/>
          <a:ext cx="1069474" cy="1646801"/>
        </a:xfrm>
        <a:prstGeom prst="rect">
          <a:avLst/>
        </a:prstGeom>
      </xdr:spPr>
    </xdr:pic>
    <xdr:clientData/>
  </xdr:twoCellAnchor>
  <xdr:twoCellAnchor editAs="oneCell">
    <xdr:from>
      <xdr:col>4</xdr:col>
      <xdr:colOff>1086184</xdr:colOff>
      <xdr:row>30</xdr:row>
      <xdr:rowOff>16710</xdr:rowOff>
    </xdr:from>
    <xdr:to>
      <xdr:col>4</xdr:col>
      <xdr:colOff>2205790</xdr:colOff>
      <xdr:row>30</xdr:row>
      <xdr:rowOff>1720458</xdr:rowOff>
    </xdr:to>
    <xdr:pic>
      <xdr:nvPicPr>
        <xdr:cNvPr id="98" name="Imagen 97">
          <a:extLst>
            <a:ext uri="{FF2B5EF4-FFF2-40B4-BE49-F238E27FC236}">
              <a16:creationId xmlns:a16="http://schemas.microsoft.com/office/drawing/2014/main" id="{00000000-0008-0000-0000-000062000000}"/>
            </a:ext>
          </a:extLst>
        </xdr:cNvPr>
        <xdr:cNvPicPr>
          <a:picLocks noChangeAspect="1"/>
        </xdr:cNvPicPr>
      </xdr:nvPicPr>
      <xdr:blipFill>
        <a:blip xmlns:r="http://schemas.openxmlformats.org/officeDocument/2006/relationships" r:embed="rId62"/>
        <a:stretch>
          <a:fillRect/>
        </a:stretch>
      </xdr:blipFill>
      <xdr:spPr>
        <a:xfrm>
          <a:off x="3726447" y="52471052"/>
          <a:ext cx="1119606" cy="1703748"/>
        </a:xfrm>
        <a:prstGeom prst="rect">
          <a:avLst/>
        </a:prstGeom>
      </xdr:spPr>
    </xdr:pic>
    <xdr:clientData/>
  </xdr:twoCellAnchor>
  <xdr:twoCellAnchor editAs="oneCell">
    <xdr:from>
      <xdr:col>4</xdr:col>
      <xdr:colOff>100263</xdr:colOff>
      <xdr:row>31</xdr:row>
      <xdr:rowOff>74384</xdr:rowOff>
    </xdr:from>
    <xdr:to>
      <xdr:col>4</xdr:col>
      <xdr:colOff>1169737</xdr:colOff>
      <xdr:row>32</xdr:row>
      <xdr:rowOff>0</xdr:rowOff>
    </xdr:to>
    <xdr:pic>
      <xdr:nvPicPr>
        <xdr:cNvPr id="99" name="Imagen 98">
          <a:extLst>
            <a:ext uri="{FF2B5EF4-FFF2-40B4-BE49-F238E27FC236}">
              <a16:creationId xmlns:a16="http://schemas.microsoft.com/office/drawing/2014/main" id="{00000000-0008-0000-0000-000063000000}"/>
            </a:ext>
          </a:extLst>
        </xdr:cNvPr>
        <xdr:cNvPicPr>
          <a:picLocks noChangeAspect="1"/>
        </xdr:cNvPicPr>
      </xdr:nvPicPr>
      <xdr:blipFill>
        <a:blip xmlns:r="http://schemas.openxmlformats.org/officeDocument/2006/relationships" r:embed="rId61"/>
        <a:stretch>
          <a:fillRect/>
        </a:stretch>
      </xdr:blipFill>
      <xdr:spPr>
        <a:xfrm>
          <a:off x="2740526" y="54249910"/>
          <a:ext cx="1069474" cy="1646801"/>
        </a:xfrm>
        <a:prstGeom prst="rect">
          <a:avLst/>
        </a:prstGeom>
      </xdr:spPr>
    </xdr:pic>
    <xdr:clientData/>
  </xdr:twoCellAnchor>
  <xdr:twoCellAnchor editAs="oneCell">
    <xdr:from>
      <xdr:col>4</xdr:col>
      <xdr:colOff>1086184</xdr:colOff>
      <xdr:row>31</xdr:row>
      <xdr:rowOff>24251</xdr:rowOff>
    </xdr:from>
    <xdr:to>
      <xdr:col>4</xdr:col>
      <xdr:colOff>2205790</xdr:colOff>
      <xdr:row>32</xdr:row>
      <xdr:rowOff>6814</xdr:rowOff>
    </xdr:to>
    <xdr:pic>
      <xdr:nvPicPr>
        <xdr:cNvPr id="100" name="Imagen 99">
          <a:extLst>
            <a:ext uri="{FF2B5EF4-FFF2-40B4-BE49-F238E27FC236}">
              <a16:creationId xmlns:a16="http://schemas.microsoft.com/office/drawing/2014/main" id="{00000000-0008-0000-0000-000064000000}"/>
            </a:ext>
          </a:extLst>
        </xdr:cNvPr>
        <xdr:cNvPicPr>
          <a:picLocks noChangeAspect="1"/>
        </xdr:cNvPicPr>
      </xdr:nvPicPr>
      <xdr:blipFill>
        <a:blip xmlns:r="http://schemas.openxmlformats.org/officeDocument/2006/relationships" r:embed="rId62"/>
        <a:stretch>
          <a:fillRect/>
        </a:stretch>
      </xdr:blipFill>
      <xdr:spPr>
        <a:xfrm>
          <a:off x="3726447" y="54199777"/>
          <a:ext cx="1119606" cy="1703748"/>
        </a:xfrm>
        <a:prstGeom prst="rect">
          <a:avLst/>
        </a:prstGeom>
      </xdr:spPr>
    </xdr:pic>
    <xdr:clientData/>
  </xdr:twoCellAnchor>
  <xdr:twoCellAnchor editAs="oneCell">
    <xdr:from>
      <xdr:col>4</xdr:col>
      <xdr:colOff>100263</xdr:colOff>
      <xdr:row>32</xdr:row>
      <xdr:rowOff>100262</xdr:rowOff>
    </xdr:from>
    <xdr:to>
      <xdr:col>4</xdr:col>
      <xdr:colOff>1131690</xdr:colOff>
      <xdr:row>32</xdr:row>
      <xdr:rowOff>1687763</xdr:rowOff>
    </xdr:to>
    <xdr:pic>
      <xdr:nvPicPr>
        <xdr:cNvPr id="101" name="Imagen 100">
          <a:extLst>
            <a:ext uri="{FF2B5EF4-FFF2-40B4-BE49-F238E27FC236}">
              <a16:creationId xmlns:a16="http://schemas.microsoft.com/office/drawing/2014/main" id="{00000000-0008-0000-0000-000065000000}"/>
            </a:ext>
          </a:extLst>
        </xdr:cNvPr>
        <xdr:cNvPicPr>
          <a:picLocks noChangeAspect="1"/>
        </xdr:cNvPicPr>
      </xdr:nvPicPr>
      <xdr:blipFill>
        <a:blip xmlns:r="http://schemas.openxmlformats.org/officeDocument/2006/relationships" r:embed="rId63"/>
        <a:stretch>
          <a:fillRect/>
        </a:stretch>
      </xdr:blipFill>
      <xdr:spPr>
        <a:xfrm>
          <a:off x="2740526" y="55996973"/>
          <a:ext cx="1031427" cy="1587501"/>
        </a:xfrm>
        <a:prstGeom prst="rect">
          <a:avLst/>
        </a:prstGeom>
      </xdr:spPr>
    </xdr:pic>
    <xdr:clientData/>
  </xdr:twoCellAnchor>
  <xdr:twoCellAnchor editAs="oneCell">
    <xdr:from>
      <xdr:col>4</xdr:col>
      <xdr:colOff>1219869</xdr:colOff>
      <xdr:row>32</xdr:row>
      <xdr:rowOff>83553</xdr:rowOff>
    </xdr:from>
    <xdr:to>
      <xdr:col>4</xdr:col>
      <xdr:colOff>2269234</xdr:colOff>
      <xdr:row>32</xdr:row>
      <xdr:rowOff>1671054</xdr:rowOff>
    </xdr:to>
    <xdr:pic>
      <xdr:nvPicPr>
        <xdr:cNvPr id="102" name="Imagen 101">
          <a:extLst>
            <a:ext uri="{FF2B5EF4-FFF2-40B4-BE49-F238E27FC236}">
              <a16:creationId xmlns:a16="http://schemas.microsoft.com/office/drawing/2014/main" id="{00000000-0008-0000-0000-000066000000}"/>
            </a:ext>
          </a:extLst>
        </xdr:cNvPr>
        <xdr:cNvPicPr>
          <a:picLocks noChangeAspect="1"/>
        </xdr:cNvPicPr>
      </xdr:nvPicPr>
      <xdr:blipFill>
        <a:blip xmlns:r="http://schemas.openxmlformats.org/officeDocument/2006/relationships" r:embed="rId64"/>
        <a:stretch>
          <a:fillRect/>
        </a:stretch>
      </xdr:blipFill>
      <xdr:spPr>
        <a:xfrm>
          <a:off x="3860132" y="55980264"/>
          <a:ext cx="1049365" cy="1587501"/>
        </a:xfrm>
        <a:prstGeom prst="rect">
          <a:avLst/>
        </a:prstGeom>
      </xdr:spPr>
    </xdr:pic>
    <xdr:clientData/>
  </xdr:twoCellAnchor>
  <xdr:twoCellAnchor editAs="oneCell">
    <xdr:from>
      <xdr:col>4</xdr:col>
      <xdr:colOff>83554</xdr:colOff>
      <xdr:row>33</xdr:row>
      <xdr:rowOff>116974</xdr:rowOff>
    </xdr:from>
    <xdr:to>
      <xdr:col>4</xdr:col>
      <xdr:colOff>1133983</xdr:colOff>
      <xdr:row>33</xdr:row>
      <xdr:rowOff>1710729</xdr:rowOff>
    </xdr:to>
    <xdr:pic>
      <xdr:nvPicPr>
        <xdr:cNvPr id="103" name="Imagen 102">
          <a:extLst>
            <a:ext uri="{FF2B5EF4-FFF2-40B4-BE49-F238E27FC236}">
              <a16:creationId xmlns:a16="http://schemas.microsoft.com/office/drawing/2014/main" id="{00000000-0008-0000-0000-000067000000}"/>
            </a:ext>
          </a:extLst>
        </xdr:cNvPr>
        <xdr:cNvPicPr>
          <a:picLocks noChangeAspect="1"/>
        </xdr:cNvPicPr>
      </xdr:nvPicPr>
      <xdr:blipFill>
        <a:blip xmlns:r="http://schemas.openxmlformats.org/officeDocument/2006/relationships" r:embed="rId65"/>
        <a:stretch>
          <a:fillRect/>
        </a:stretch>
      </xdr:blipFill>
      <xdr:spPr>
        <a:xfrm>
          <a:off x="2723817" y="57734869"/>
          <a:ext cx="1050429" cy="1593755"/>
        </a:xfrm>
        <a:prstGeom prst="rect">
          <a:avLst/>
        </a:prstGeom>
      </xdr:spPr>
    </xdr:pic>
    <xdr:clientData/>
  </xdr:twoCellAnchor>
  <xdr:twoCellAnchor editAs="oneCell">
    <xdr:from>
      <xdr:col>4</xdr:col>
      <xdr:colOff>2356181</xdr:colOff>
      <xdr:row>33</xdr:row>
      <xdr:rowOff>66844</xdr:rowOff>
    </xdr:from>
    <xdr:to>
      <xdr:col>4</xdr:col>
      <xdr:colOff>3370389</xdr:colOff>
      <xdr:row>33</xdr:row>
      <xdr:rowOff>1687765</xdr:rowOff>
    </xdr:to>
    <xdr:pic>
      <xdr:nvPicPr>
        <xdr:cNvPr id="104" name="Imagen 103">
          <a:extLst>
            <a:ext uri="{FF2B5EF4-FFF2-40B4-BE49-F238E27FC236}">
              <a16:creationId xmlns:a16="http://schemas.microsoft.com/office/drawing/2014/main" id="{00000000-0008-0000-0000-000068000000}"/>
            </a:ext>
          </a:extLst>
        </xdr:cNvPr>
        <xdr:cNvPicPr>
          <a:picLocks noChangeAspect="1"/>
        </xdr:cNvPicPr>
      </xdr:nvPicPr>
      <xdr:blipFill>
        <a:blip xmlns:r="http://schemas.openxmlformats.org/officeDocument/2006/relationships" r:embed="rId66"/>
        <a:stretch>
          <a:fillRect/>
        </a:stretch>
      </xdr:blipFill>
      <xdr:spPr>
        <a:xfrm>
          <a:off x="4996444" y="57684739"/>
          <a:ext cx="1014208" cy="1620921"/>
        </a:xfrm>
        <a:prstGeom prst="rect">
          <a:avLst/>
        </a:prstGeom>
      </xdr:spPr>
    </xdr:pic>
    <xdr:clientData/>
  </xdr:twoCellAnchor>
  <xdr:twoCellAnchor editAs="oneCell">
    <xdr:from>
      <xdr:col>4</xdr:col>
      <xdr:colOff>1219869</xdr:colOff>
      <xdr:row>33</xdr:row>
      <xdr:rowOff>100263</xdr:rowOff>
    </xdr:from>
    <xdr:to>
      <xdr:col>4</xdr:col>
      <xdr:colOff>2270298</xdr:colOff>
      <xdr:row>33</xdr:row>
      <xdr:rowOff>1675907</xdr:rowOff>
    </xdr:to>
    <xdr:pic>
      <xdr:nvPicPr>
        <xdr:cNvPr id="105" name="Imagen 104">
          <a:extLst>
            <a:ext uri="{FF2B5EF4-FFF2-40B4-BE49-F238E27FC236}">
              <a16:creationId xmlns:a16="http://schemas.microsoft.com/office/drawing/2014/main" id="{00000000-0008-0000-0000-000069000000}"/>
            </a:ext>
          </a:extLst>
        </xdr:cNvPr>
        <xdr:cNvPicPr>
          <a:picLocks noChangeAspect="1"/>
        </xdr:cNvPicPr>
      </xdr:nvPicPr>
      <xdr:blipFill>
        <a:blip xmlns:r="http://schemas.openxmlformats.org/officeDocument/2006/relationships" r:embed="rId67"/>
        <a:stretch>
          <a:fillRect/>
        </a:stretch>
      </xdr:blipFill>
      <xdr:spPr>
        <a:xfrm>
          <a:off x="3860132" y="57718158"/>
          <a:ext cx="1050429" cy="1575644"/>
        </a:xfrm>
        <a:prstGeom prst="rect">
          <a:avLst/>
        </a:prstGeom>
      </xdr:spPr>
    </xdr:pic>
    <xdr:clientData/>
  </xdr:twoCellAnchor>
  <xdr:twoCellAnchor editAs="oneCell">
    <xdr:from>
      <xdr:col>4</xdr:col>
      <xdr:colOff>167106</xdr:colOff>
      <xdr:row>34</xdr:row>
      <xdr:rowOff>167105</xdr:rowOff>
    </xdr:from>
    <xdr:to>
      <xdr:col>4</xdr:col>
      <xdr:colOff>1185599</xdr:colOff>
      <xdr:row>34</xdr:row>
      <xdr:rowOff>1703625</xdr:rowOff>
    </xdr:to>
    <xdr:pic>
      <xdr:nvPicPr>
        <xdr:cNvPr id="106" name="Imagen 105">
          <a:extLst>
            <a:ext uri="{FF2B5EF4-FFF2-40B4-BE49-F238E27FC236}">
              <a16:creationId xmlns:a16="http://schemas.microsoft.com/office/drawing/2014/main" id="{00000000-0008-0000-0000-00006A000000}"/>
            </a:ext>
          </a:extLst>
        </xdr:cNvPr>
        <xdr:cNvPicPr>
          <a:picLocks noChangeAspect="1"/>
        </xdr:cNvPicPr>
      </xdr:nvPicPr>
      <xdr:blipFill>
        <a:blip xmlns:r="http://schemas.openxmlformats.org/officeDocument/2006/relationships" r:embed="rId68"/>
        <a:stretch>
          <a:fillRect/>
        </a:stretch>
      </xdr:blipFill>
      <xdr:spPr>
        <a:xfrm>
          <a:off x="2807369" y="59506184"/>
          <a:ext cx="1018493" cy="1536520"/>
        </a:xfrm>
        <a:prstGeom prst="rect">
          <a:avLst/>
        </a:prstGeom>
      </xdr:spPr>
    </xdr:pic>
    <xdr:clientData/>
  </xdr:twoCellAnchor>
  <xdr:twoCellAnchor editAs="oneCell">
    <xdr:from>
      <xdr:col>4</xdr:col>
      <xdr:colOff>1069473</xdr:colOff>
      <xdr:row>34</xdr:row>
      <xdr:rowOff>133683</xdr:rowOff>
    </xdr:from>
    <xdr:to>
      <xdr:col>4</xdr:col>
      <xdr:colOff>2079186</xdr:colOff>
      <xdr:row>34</xdr:row>
      <xdr:rowOff>1687763</xdr:rowOff>
    </xdr:to>
    <xdr:pic>
      <xdr:nvPicPr>
        <xdr:cNvPr id="107" name="Imagen 106">
          <a:extLst>
            <a:ext uri="{FF2B5EF4-FFF2-40B4-BE49-F238E27FC236}">
              <a16:creationId xmlns:a16="http://schemas.microsoft.com/office/drawing/2014/main" id="{00000000-0008-0000-0000-00006B000000}"/>
            </a:ext>
          </a:extLst>
        </xdr:cNvPr>
        <xdr:cNvPicPr>
          <a:picLocks noChangeAspect="1"/>
        </xdr:cNvPicPr>
      </xdr:nvPicPr>
      <xdr:blipFill>
        <a:blip xmlns:r="http://schemas.openxmlformats.org/officeDocument/2006/relationships" r:embed="rId69"/>
        <a:stretch>
          <a:fillRect/>
        </a:stretch>
      </xdr:blipFill>
      <xdr:spPr>
        <a:xfrm>
          <a:off x="3709736" y="59472762"/>
          <a:ext cx="1009713" cy="1554080"/>
        </a:xfrm>
        <a:prstGeom prst="rect">
          <a:avLst/>
        </a:prstGeom>
      </xdr:spPr>
    </xdr:pic>
    <xdr:clientData/>
  </xdr:twoCellAnchor>
  <xdr:twoCellAnchor editAs="oneCell">
    <xdr:from>
      <xdr:col>4</xdr:col>
      <xdr:colOff>100263</xdr:colOff>
      <xdr:row>35</xdr:row>
      <xdr:rowOff>50132</xdr:rowOff>
    </xdr:from>
    <xdr:to>
      <xdr:col>4</xdr:col>
      <xdr:colOff>1108781</xdr:colOff>
      <xdr:row>35</xdr:row>
      <xdr:rowOff>1620921</xdr:rowOff>
    </xdr:to>
    <xdr:pic>
      <xdr:nvPicPr>
        <xdr:cNvPr id="110" name="Imagen 109">
          <a:extLst>
            <a:ext uri="{FF2B5EF4-FFF2-40B4-BE49-F238E27FC236}">
              <a16:creationId xmlns:a16="http://schemas.microsoft.com/office/drawing/2014/main" id="{00000000-0008-0000-0000-00006E000000}"/>
            </a:ext>
          </a:extLst>
        </xdr:cNvPr>
        <xdr:cNvPicPr>
          <a:picLocks noChangeAspect="1"/>
        </xdr:cNvPicPr>
      </xdr:nvPicPr>
      <xdr:blipFill>
        <a:blip xmlns:r="http://schemas.openxmlformats.org/officeDocument/2006/relationships" r:embed="rId70"/>
        <a:stretch>
          <a:fillRect/>
        </a:stretch>
      </xdr:blipFill>
      <xdr:spPr>
        <a:xfrm>
          <a:off x="2740526" y="61110395"/>
          <a:ext cx="1008518" cy="1570789"/>
        </a:xfrm>
        <a:prstGeom prst="rect">
          <a:avLst/>
        </a:prstGeom>
      </xdr:spPr>
    </xdr:pic>
    <xdr:clientData/>
  </xdr:twoCellAnchor>
  <xdr:twoCellAnchor editAs="oneCell">
    <xdr:from>
      <xdr:col>4</xdr:col>
      <xdr:colOff>885657</xdr:colOff>
      <xdr:row>35</xdr:row>
      <xdr:rowOff>50132</xdr:rowOff>
    </xdr:from>
    <xdr:to>
      <xdr:col>4</xdr:col>
      <xdr:colOff>1920950</xdr:colOff>
      <xdr:row>35</xdr:row>
      <xdr:rowOff>1629846</xdr:rowOff>
    </xdr:to>
    <xdr:pic>
      <xdr:nvPicPr>
        <xdr:cNvPr id="111" name="Imagen 110">
          <a:extLst>
            <a:ext uri="{FF2B5EF4-FFF2-40B4-BE49-F238E27FC236}">
              <a16:creationId xmlns:a16="http://schemas.microsoft.com/office/drawing/2014/main" id="{00000000-0008-0000-0000-00006F000000}"/>
            </a:ext>
          </a:extLst>
        </xdr:cNvPr>
        <xdr:cNvPicPr>
          <a:picLocks noChangeAspect="1"/>
        </xdr:cNvPicPr>
      </xdr:nvPicPr>
      <xdr:blipFill>
        <a:blip xmlns:r="http://schemas.openxmlformats.org/officeDocument/2006/relationships" r:embed="rId71"/>
        <a:stretch>
          <a:fillRect/>
        </a:stretch>
      </xdr:blipFill>
      <xdr:spPr>
        <a:xfrm>
          <a:off x="3525920" y="61110395"/>
          <a:ext cx="1035293" cy="1579714"/>
        </a:xfrm>
        <a:prstGeom prst="rect">
          <a:avLst/>
        </a:prstGeom>
      </xdr:spPr>
    </xdr:pic>
    <xdr:clientData/>
  </xdr:twoCellAnchor>
  <xdr:twoCellAnchor editAs="oneCell">
    <xdr:from>
      <xdr:col>4</xdr:col>
      <xdr:colOff>1687763</xdr:colOff>
      <xdr:row>35</xdr:row>
      <xdr:rowOff>50133</xdr:rowOff>
    </xdr:from>
    <xdr:to>
      <xdr:col>4</xdr:col>
      <xdr:colOff>2731981</xdr:colOff>
      <xdr:row>35</xdr:row>
      <xdr:rowOff>1629847</xdr:rowOff>
    </xdr:to>
    <xdr:pic>
      <xdr:nvPicPr>
        <xdr:cNvPr id="112" name="Imagen 111">
          <a:extLst>
            <a:ext uri="{FF2B5EF4-FFF2-40B4-BE49-F238E27FC236}">
              <a16:creationId xmlns:a16="http://schemas.microsoft.com/office/drawing/2014/main" id="{00000000-0008-0000-0000-000070000000}"/>
            </a:ext>
          </a:extLst>
        </xdr:cNvPr>
        <xdr:cNvPicPr>
          <a:picLocks noChangeAspect="1"/>
        </xdr:cNvPicPr>
      </xdr:nvPicPr>
      <xdr:blipFill>
        <a:blip xmlns:r="http://schemas.openxmlformats.org/officeDocument/2006/relationships" r:embed="rId72"/>
        <a:stretch>
          <a:fillRect/>
        </a:stretch>
      </xdr:blipFill>
      <xdr:spPr>
        <a:xfrm>
          <a:off x="4328026" y="61110396"/>
          <a:ext cx="1044218" cy="1579714"/>
        </a:xfrm>
        <a:prstGeom prst="rect">
          <a:avLst/>
        </a:prstGeom>
      </xdr:spPr>
    </xdr:pic>
    <xdr:clientData/>
  </xdr:twoCellAnchor>
  <xdr:twoCellAnchor editAs="oneCell">
    <xdr:from>
      <xdr:col>4</xdr:col>
      <xdr:colOff>2489868</xdr:colOff>
      <xdr:row>35</xdr:row>
      <xdr:rowOff>66842</xdr:rowOff>
    </xdr:from>
    <xdr:to>
      <xdr:col>4</xdr:col>
      <xdr:colOff>3525161</xdr:colOff>
      <xdr:row>35</xdr:row>
      <xdr:rowOff>1637631</xdr:rowOff>
    </xdr:to>
    <xdr:pic>
      <xdr:nvPicPr>
        <xdr:cNvPr id="113" name="Imagen 112">
          <a:extLst>
            <a:ext uri="{FF2B5EF4-FFF2-40B4-BE49-F238E27FC236}">
              <a16:creationId xmlns:a16="http://schemas.microsoft.com/office/drawing/2014/main" id="{00000000-0008-0000-0000-000071000000}"/>
            </a:ext>
          </a:extLst>
        </xdr:cNvPr>
        <xdr:cNvPicPr>
          <a:picLocks noChangeAspect="1"/>
        </xdr:cNvPicPr>
      </xdr:nvPicPr>
      <xdr:blipFill>
        <a:blip xmlns:r="http://schemas.openxmlformats.org/officeDocument/2006/relationships" r:embed="rId73"/>
        <a:stretch>
          <a:fillRect/>
        </a:stretch>
      </xdr:blipFill>
      <xdr:spPr>
        <a:xfrm>
          <a:off x="6957959" y="59756842"/>
          <a:ext cx="1035293" cy="1570789"/>
        </a:xfrm>
        <a:prstGeom prst="rect">
          <a:avLst/>
        </a:prstGeom>
      </xdr:spPr>
    </xdr:pic>
    <xdr:clientData/>
  </xdr:twoCellAnchor>
  <xdr:twoCellAnchor editAs="oneCell">
    <xdr:from>
      <xdr:col>4</xdr:col>
      <xdr:colOff>1487237</xdr:colOff>
      <xdr:row>38</xdr:row>
      <xdr:rowOff>183816</xdr:rowOff>
    </xdr:from>
    <xdr:to>
      <xdr:col>4</xdr:col>
      <xdr:colOff>2443644</xdr:colOff>
      <xdr:row>38</xdr:row>
      <xdr:rowOff>1705373</xdr:rowOff>
    </xdr:to>
    <xdr:pic>
      <xdr:nvPicPr>
        <xdr:cNvPr id="114" name="Imagen 113">
          <a:extLst>
            <a:ext uri="{FF2B5EF4-FFF2-40B4-BE49-F238E27FC236}">
              <a16:creationId xmlns:a16="http://schemas.microsoft.com/office/drawing/2014/main" id="{00000000-0008-0000-0000-000072000000}"/>
            </a:ext>
          </a:extLst>
        </xdr:cNvPr>
        <xdr:cNvPicPr>
          <a:picLocks noChangeAspect="1"/>
        </xdr:cNvPicPr>
      </xdr:nvPicPr>
      <xdr:blipFill>
        <a:blip xmlns:r="http://schemas.openxmlformats.org/officeDocument/2006/relationships" r:embed="rId74"/>
        <a:stretch>
          <a:fillRect/>
        </a:stretch>
      </xdr:blipFill>
      <xdr:spPr>
        <a:xfrm>
          <a:off x="4141537" y="64903016"/>
          <a:ext cx="956407" cy="1521557"/>
        </a:xfrm>
        <a:prstGeom prst="rect">
          <a:avLst/>
        </a:prstGeom>
      </xdr:spPr>
    </xdr:pic>
    <xdr:clientData/>
  </xdr:twoCellAnchor>
  <xdr:twoCellAnchor editAs="oneCell">
    <xdr:from>
      <xdr:col>4</xdr:col>
      <xdr:colOff>334211</xdr:colOff>
      <xdr:row>38</xdr:row>
      <xdr:rowOff>66841</xdr:rowOff>
    </xdr:from>
    <xdr:to>
      <xdr:col>4</xdr:col>
      <xdr:colOff>1316703</xdr:colOff>
      <xdr:row>38</xdr:row>
      <xdr:rowOff>1631872</xdr:rowOff>
    </xdr:to>
    <xdr:pic>
      <xdr:nvPicPr>
        <xdr:cNvPr id="115" name="Imagen 114">
          <a:extLst>
            <a:ext uri="{FF2B5EF4-FFF2-40B4-BE49-F238E27FC236}">
              <a16:creationId xmlns:a16="http://schemas.microsoft.com/office/drawing/2014/main" id="{00000000-0008-0000-0000-000073000000}"/>
            </a:ext>
          </a:extLst>
        </xdr:cNvPr>
        <xdr:cNvPicPr>
          <a:picLocks noChangeAspect="1"/>
        </xdr:cNvPicPr>
      </xdr:nvPicPr>
      <xdr:blipFill>
        <a:blip xmlns:r="http://schemas.openxmlformats.org/officeDocument/2006/relationships" r:embed="rId75"/>
        <a:stretch>
          <a:fillRect/>
        </a:stretch>
      </xdr:blipFill>
      <xdr:spPr>
        <a:xfrm>
          <a:off x="2974474" y="64569473"/>
          <a:ext cx="982492" cy="1565031"/>
        </a:xfrm>
        <a:prstGeom prst="rect">
          <a:avLst/>
        </a:prstGeom>
      </xdr:spPr>
    </xdr:pic>
    <xdr:clientData/>
  </xdr:twoCellAnchor>
  <xdr:twoCellAnchor editAs="oneCell">
    <xdr:from>
      <xdr:col>4</xdr:col>
      <xdr:colOff>2556710</xdr:colOff>
      <xdr:row>38</xdr:row>
      <xdr:rowOff>117555</xdr:rowOff>
    </xdr:from>
    <xdr:to>
      <xdr:col>4</xdr:col>
      <xdr:colOff>3609473</xdr:colOff>
      <xdr:row>39</xdr:row>
      <xdr:rowOff>16710</xdr:rowOff>
    </xdr:to>
    <xdr:pic>
      <xdr:nvPicPr>
        <xdr:cNvPr id="117" name="Imagen 116">
          <a:extLst>
            <a:ext uri="{FF2B5EF4-FFF2-40B4-BE49-F238E27FC236}">
              <a16:creationId xmlns:a16="http://schemas.microsoft.com/office/drawing/2014/main" id="{00000000-0008-0000-0000-000075000000}"/>
            </a:ext>
          </a:extLst>
        </xdr:cNvPr>
        <xdr:cNvPicPr>
          <a:picLocks noChangeAspect="1"/>
        </xdr:cNvPicPr>
      </xdr:nvPicPr>
      <xdr:blipFill>
        <a:blip xmlns:r="http://schemas.openxmlformats.org/officeDocument/2006/relationships" r:embed="rId76"/>
        <a:stretch>
          <a:fillRect/>
        </a:stretch>
      </xdr:blipFill>
      <xdr:spPr>
        <a:xfrm>
          <a:off x="5211010" y="64836755"/>
          <a:ext cx="1052763" cy="1626355"/>
        </a:xfrm>
        <a:prstGeom prst="rect">
          <a:avLst/>
        </a:prstGeom>
      </xdr:spPr>
    </xdr:pic>
    <xdr:clientData/>
  </xdr:twoCellAnchor>
  <xdr:twoCellAnchor editAs="oneCell">
    <xdr:from>
      <xdr:col>4</xdr:col>
      <xdr:colOff>100263</xdr:colOff>
      <xdr:row>36</xdr:row>
      <xdr:rowOff>133686</xdr:rowOff>
    </xdr:from>
    <xdr:to>
      <xdr:col>4</xdr:col>
      <xdr:colOff>1108781</xdr:colOff>
      <xdr:row>36</xdr:row>
      <xdr:rowOff>1704475</xdr:rowOff>
    </xdr:to>
    <xdr:pic>
      <xdr:nvPicPr>
        <xdr:cNvPr id="118" name="Imagen 117">
          <a:extLst>
            <a:ext uri="{FF2B5EF4-FFF2-40B4-BE49-F238E27FC236}">
              <a16:creationId xmlns:a16="http://schemas.microsoft.com/office/drawing/2014/main" id="{00000000-0008-0000-0000-000076000000}"/>
            </a:ext>
          </a:extLst>
        </xdr:cNvPr>
        <xdr:cNvPicPr>
          <a:picLocks noChangeAspect="1"/>
        </xdr:cNvPicPr>
      </xdr:nvPicPr>
      <xdr:blipFill>
        <a:blip xmlns:r="http://schemas.openxmlformats.org/officeDocument/2006/relationships" r:embed="rId70"/>
        <a:stretch>
          <a:fillRect/>
        </a:stretch>
      </xdr:blipFill>
      <xdr:spPr>
        <a:xfrm>
          <a:off x="2740526" y="62915133"/>
          <a:ext cx="1008518" cy="1570789"/>
        </a:xfrm>
        <a:prstGeom prst="rect">
          <a:avLst/>
        </a:prstGeom>
      </xdr:spPr>
    </xdr:pic>
    <xdr:clientData/>
  </xdr:twoCellAnchor>
  <xdr:twoCellAnchor editAs="oneCell">
    <xdr:from>
      <xdr:col>4</xdr:col>
      <xdr:colOff>885657</xdr:colOff>
      <xdr:row>36</xdr:row>
      <xdr:rowOff>133686</xdr:rowOff>
    </xdr:from>
    <xdr:to>
      <xdr:col>4</xdr:col>
      <xdr:colOff>1920950</xdr:colOff>
      <xdr:row>36</xdr:row>
      <xdr:rowOff>1713400</xdr:rowOff>
    </xdr:to>
    <xdr:pic>
      <xdr:nvPicPr>
        <xdr:cNvPr id="119" name="Imagen 118">
          <a:extLst>
            <a:ext uri="{FF2B5EF4-FFF2-40B4-BE49-F238E27FC236}">
              <a16:creationId xmlns:a16="http://schemas.microsoft.com/office/drawing/2014/main" id="{00000000-0008-0000-0000-000077000000}"/>
            </a:ext>
          </a:extLst>
        </xdr:cNvPr>
        <xdr:cNvPicPr>
          <a:picLocks noChangeAspect="1"/>
        </xdr:cNvPicPr>
      </xdr:nvPicPr>
      <xdr:blipFill>
        <a:blip xmlns:r="http://schemas.openxmlformats.org/officeDocument/2006/relationships" r:embed="rId71"/>
        <a:stretch>
          <a:fillRect/>
        </a:stretch>
      </xdr:blipFill>
      <xdr:spPr>
        <a:xfrm>
          <a:off x="3525920" y="62915133"/>
          <a:ext cx="1035293" cy="1579714"/>
        </a:xfrm>
        <a:prstGeom prst="rect">
          <a:avLst/>
        </a:prstGeom>
      </xdr:spPr>
    </xdr:pic>
    <xdr:clientData/>
  </xdr:twoCellAnchor>
  <xdr:twoCellAnchor editAs="oneCell">
    <xdr:from>
      <xdr:col>4</xdr:col>
      <xdr:colOff>1687763</xdr:colOff>
      <xdr:row>36</xdr:row>
      <xdr:rowOff>133687</xdr:rowOff>
    </xdr:from>
    <xdr:to>
      <xdr:col>4</xdr:col>
      <xdr:colOff>2731981</xdr:colOff>
      <xdr:row>36</xdr:row>
      <xdr:rowOff>1713401</xdr:rowOff>
    </xdr:to>
    <xdr:pic>
      <xdr:nvPicPr>
        <xdr:cNvPr id="120" name="Imagen 119">
          <a:extLst>
            <a:ext uri="{FF2B5EF4-FFF2-40B4-BE49-F238E27FC236}">
              <a16:creationId xmlns:a16="http://schemas.microsoft.com/office/drawing/2014/main" id="{00000000-0008-0000-0000-000078000000}"/>
            </a:ext>
          </a:extLst>
        </xdr:cNvPr>
        <xdr:cNvPicPr>
          <a:picLocks noChangeAspect="1"/>
        </xdr:cNvPicPr>
      </xdr:nvPicPr>
      <xdr:blipFill>
        <a:blip xmlns:r="http://schemas.openxmlformats.org/officeDocument/2006/relationships" r:embed="rId72"/>
        <a:stretch>
          <a:fillRect/>
        </a:stretch>
      </xdr:blipFill>
      <xdr:spPr>
        <a:xfrm>
          <a:off x="4328026" y="62915134"/>
          <a:ext cx="1044218" cy="1579714"/>
        </a:xfrm>
        <a:prstGeom prst="rect">
          <a:avLst/>
        </a:prstGeom>
      </xdr:spPr>
    </xdr:pic>
    <xdr:clientData/>
  </xdr:twoCellAnchor>
  <xdr:twoCellAnchor editAs="oneCell">
    <xdr:from>
      <xdr:col>4</xdr:col>
      <xdr:colOff>2489868</xdr:colOff>
      <xdr:row>36</xdr:row>
      <xdr:rowOff>150396</xdr:rowOff>
    </xdr:from>
    <xdr:to>
      <xdr:col>4</xdr:col>
      <xdr:colOff>3525161</xdr:colOff>
      <xdr:row>37</xdr:row>
      <xdr:rowOff>0</xdr:rowOff>
    </xdr:to>
    <xdr:pic>
      <xdr:nvPicPr>
        <xdr:cNvPr id="121" name="Imagen 120">
          <a:extLst>
            <a:ext uri="{FF2B5EF4-FFF2-40B4-BE49-F238E27FC236}">
              <a16:creationId xmlns:a16="http://schemas.microsoft.com/office/drawing/2014/main" id="{00000000-0008-0000-0000-000079000000}"/>
            </a:ext>
          </a:extLst>
        </xdr:cNvPr>
        <xdr:cNvPicPr>
          <a:picLocks noChangeAspect="1"/>
        </xdr:cNvPicPr>
      </xdr:nvPicPr>
      <xdr:blipFill>
        <a:blip xmlns:r="http://schemas.openxmlformats.org/officeDocument/2006/relationships" r:embed="rId73"/>
        <a:stretch>
          <a:fillRect/>
        </a:stretch>
      </xdr:blipFill>
      <xdr:spPr>
        <a:xfrm>
          <a:off x="6957959" y="61572214"/>
          <a:ext cx="1035293" cy="1581422"/>
        </a:xfrm>
        <a:prstGeom prst="rect">
          <a:avLst/>
        </a:prstGeom>
      </xdr:spPr>
    </xdr:pic>
    <xdr:clientData/>
  </xdr:twoCellAnchor>
  <xdr:twoCellAnchor editAs="oneCell">
    <xdr:from>
      <xdr:col>4</xdr:col>
      <xdr:colOff>200526</xdr:colOff>
      <xdr:row>40</xdr:row>
      <xdr:rowOff>33420</xdr:rowOff>
    </xdr:from>
    <xdr:to>
      <xdr:col>4</xdr:col>
      <xdr:colOff>1105779</xdr:colOff>
      <xdr:row>40</xdr:row>
      <xdr:rowOff>1612063</xdr:rowOff>
    </xdr:to>
    <xdr:pic>
      <xdr:nvPicPr>
        <xdr:cNvPr id="124" name="Imagen 123">
          <a:extLst>
            <a:ext uri="{FF2B5EF4-FFF2-40B4-BE49-F238E27FC236}">
              <a16:creationId xmlns:a16="http://schemas.microsoft.com/office/drawing/2014/main" id="{00000000-0008-0000-0000-00007C000000}"/>
            </a:ext>
          </a:extLst>
        </xdr:cNvPr>
        <xdr:cNvPicPr>
          <a:picLocks noChangeAspect="1"/>
        </xdr:cNvPicPr>
      </xdr:nvPicPr>
      <xdr:blipFill>
        <a:blip xmlns:r="http://schemas.openxmlformats.org/officeDocument/2006/relationships" r:embed="rId77"/>
        <a:stretch>
          <a:fillRect/>
        </a:stretch>
      </xdr:blipFill>
      <xdr:spPr>
        <a:xfrm>
          <a:off x="2840789" y="67978420"/>
          <a:ext cx="905253" cy="1578643"/>
        </a:xfrm>
        <a:prstGeom prst="rect">
          <a:avLst/>
        </a:prstGeom>
      </xdr:spPr>
    </xdr:pic>
    <xdr:clientData/>
  </xdr:twoCellAnchor>
  <xdr:twoCellAnchor editAs="oneCell">
    <xdr:from>
      <xdr:col>4</xdr:col>
      <xdr:colOff>1019341</xdr:colOff>
      <xdr:row>40</xdr:row>
      <xdr:rowOff>116974</xdr:rowOff>
    </xdr:from>
    <xdr:to>
      <xdr:col>4</xdr:col>
      <xdr:colOff>1747815</xdr:colOff>
      <xdr:row>40</xdr:row>
      <xdr:rowOff>1671052</xdr:rowOff>
    </xdr:to>
    <xdr:pic>
      <xdr:nvPicPr>
        <xdr:cNvPr id="125" name="Imagen 124">
          <a:extLst>
            <a:ext uri="{FF2B5EF4-FFF2-40B4-BE49-F238E27FC236}">
              <a16:creationId xmlns:a16="http://schemas.microsoft.com/office/drawing/2014/main" id="{00000000-0008-0000-0000-00007D000000}"/>
            </a:ext>
          </a:extLst>
        </xdr:cNvPr>
        <xdr:cNvPicPr>
          <a:picLocks noChangeAspect="1"/>
        </xdr:cNvPicPr>
      </xdr:nvPicPr>
      <xdr:blipFill>
        <a:blip xmlns:r="http://schemas.openxmlformats.org/officeDocument/2006/relationships" r:embed="rId78"/>
        <a:stretch>
          <a:fillRect/>
        </a:stretch>
      </xdr:blipFill>
      <xdr:spPr>
        <a:xfrm>
          <a:off x="5487432" y="68466065"/>
          <a:ext cx="728474" cy="1554078"/>
        </a:xfrm>
        <a:prstGeom prst="rect">
          <a:avLst/>
        </a:prstGeom>
      </xdr:spPr>
    </xdr:pic>
    <xdr:clientData/>
  </xdr:twoCellAnchor>
  <xdr:twoCellAnchor editAs="oneCell">
    <xdr:from>
      <xdr:col>4</xdr:col>
      <xdr:colOff>124874</xdr:colOff>
      <xdr:row>41</xdr:row>
      <xdr:rowOff>34638</xdr:rowOff>
    </xdr:from>
    <xdr:to>
      <xdr:col>4</xdr:col>
      <xdr:colOff>1112645</xdr:colOff>
      <xdr:row>41</xdr:row>
      <xdr:rowOff>1708728</xdr:rowOff>
    </xdr:to>
    <xdr:pic>
      <xdr:nvPicPr>
        <xdr:cNvPr id="126" name="Imagen 125">
          <a:extLst>
            <a:ext uri="{FF2B5EF4-FFF2-40B4-BE49-F238E27FC236}">
              <a16:creationId xmlns:a16="http://schemas.microsoft.com/office/drawing/2014/main" id="{00000000-0008-0000-0000-00007E000000}"/>
            </a:ext>
          </a:extLst>
        </xdr:cNvPr>
        <xdr:cNvPicPr>
          <a:picLocks noChangeAspect="1"/>
        </xdr:cNvPicPr>
      </xdr:nvPicPr>
      <xdr:blipFill>
        <a:blip xmlns:r="http://schemas.openxmlformats.org/officeDocument/2006/relationships" r:embed="rId79"/>
        <a:stretch>
          <a:fillRect/>
        </a:stretch>
      </xdr:blipFill>
      <xdr:spPr>
        <a:xfrm>
          <a:off x="2779174" y="71662638"/>
          <a:ext cx="987771" cy="1674090"/>
        </a:xfrm>
        <a:prstGeom prst="rect">
          <a:avLst/>
        </a:prstGeom>
      </xdr:spPr>
    </xdr:pic>
    <xdr:clientData/>
  </xdr:twoCellAnchor>
  <xdr:twoCellAnchor editAs="oneCell">
    <xdr:from>
      <xdr:col>4</xdr:col>
      <xdr:colOff>1039090</xdr:colOff>
      <xdr:row>19</xdr:row>
      <xdr:rowOff>34635</xdr:rowOff>
    </xdr:from>
    <xdr:to>
      <xdr:col>4</xdr:col>
      <xdr:colOff>1985818</xdr:colOff>
      <xdr:row>19</xdr:row>
      <xdr:rowOff>1698820</xdr:rowOff>
    </xdr:to>
    <xdr:pic>
      <xdr:nvPicPr>
        <xdr:cNvPr id="24" name="Imagen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80"/>
        <a:stretch>
          <a:fillRect/>
        </a:stretch>
      </xdr:blipFill>
      <xdr:spPr>
        <a:xfrm>
          <a:off x="3706090" y="32015544"/>
          <a:ext cx="946728" cy="1664185"/>
        </a:xfrm>
        <a:prstGeom prst="rect">
          <a:avLst/>
        </a:prstGeom>
      </xdr:spPr>
    </xdr:pic>
    <xdr:clientData/>
  </xdr:twoCellAnchor>
  <xdr:twoCellAnchor editAs="oneCell">
    <xdr:from>
      <xdr:col>4</xdr:col>
      <xdr:colOff>211281</xdr:colOff>
      <xdr:row>39</xdr:row>
      <xdr:rowOff>76373</xdr:rowOff>
    </xdr:from>
    <xdr:to>
      <xdr:col>4</xdr:col>
      <xdr:colOff>1158009</xdr:colOff>
      <xdr:row>40</xdr:row>
      <xdr:rowOff>4381</xdr:rowOff>
    </xdr:to>
    <xdr:pic>
      <xdr:nvPicPr>
        <xdr:cNvPr id="26" name="Imagen 2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81"/>
        <a:stretch>
          <a:fillRect/>
        </a:stretch>
      </xdr:blipFill>
      <xdr:spPr>
        <a:xfrm>
          <a:off x="2865581" y="66522773"/>
          <a:ext cx="946728" cy="1649563"/>
        </a:xfrm>
        <a:prstGeom prst="rect">
          <a:avLst/>
        </a:prstGeom>
      </xdr:spPr>
    </xdr:pic>
    <xdr:clientData/>
  </xdr:twoCellAnchor>
  <xdr:twoCellAnchor editAs="oneCell">
    <xdr:from>
      <xdr:col>4</xdr:col>
      <xdr:colOff>142010</xdr:colOff>
      <xdr:row>42</xdr:row>
      <xdr:rowOff>56773</xdr:rowOff>
    </xdr:from>
    <xdr:to>
      <xdr:col>4</xdr:col>
      <xdr:colOff>1227282</xdr:colOff>
      <xdr:row>42</xdr:row>
      <xdr:rowOff>1698836</xdr:rowOff>
    </xdr:to>
    <xdr:pic>
      <xdr:nvPicPr>
        <xdr:cNvPr id="33" name="Imagen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82"/>
        <a:stretch>
          <a:fillRect/>
        </a:stretch>
      </xdr:blipFill>
      <xdr:spPr>
        <a:xfrm>
          <a:off x="2796310" y="73411973"/>
          <a:ext cx="1085272" cy="1642063"/>
        </a:xfrm>
        <a:prstGeom prst="rect">
          <a:avLst/>
        </a:prstGeom>
      </xdr:spPr>
    </xdr:pic>
    <xdr:clientData/>
  </xdr:twoCellAnchor>
  <xdr:twoCellAnchor editAs="oneCell">
    <xdr:from>
      <xdr:col>4</xdr:col>
      <xdr:colOff>1308101</xdr:colOff>
      <xdr:row>42</xdr:row>
      <xdr:rowOff>53109</xdr:rowOff>
    </xdr:from>
    <xdr:to>
      <xdr:col>4</xdr:col>
      <xdr:colOff>2370282</xdr:colOff>
      <xdr:row>42</xdr:row>
      <xdr:rowOff>1669472</xdr:rowOff>
    </xdr:to>
    <xdr:pic>
      <xdr:nvPicPr>
        <xdr:cNvPr id="34" name="Imagen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83"/>
        <a:stretch>
          <a:fillRect/>
        </a:stretch>
      </xdr:blipFill>
      <xdr:spPr>
        <a:xfrm>
          <a:off x="5776192" y="71865836"/>
          <a:ext cx="1062181" cy="1616363"/>
        </a:xfrm>
        <a:prstGeom prst="rect">
          <a:avLst/>
        </a:prstGeom>
      </xdr:spPr>
    </xdr:pic>
    <xdr:clientData/>
  </xdr:twoCellAnchor>
  <xdr:twoCellAnchor editAs="oneCell">
    <xdr:from>
      <xdr:col>4</xdr:col>
      <xdr:colOff>76200</xdr:colOff>
      <xdr:row>43</xdr:row>
      <xdr:rowOff>57727</xdr:rowOff>
    </xdr:from>
    <xdr:to>
      <xdr:col>4</xdr:col>
      <xdr:colOff>1106698</xdr:colOff>
      <xdr:row>43</xdr:row>
      <xdr:rowOff>1634837</xdr:rowOff>
    </xdr:to>
    <xdr:pic>
      <xdr:nvPicPr>
        <xdr:cNvPr id="37" name="Imagen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84"/>
        <a:stretch>
          <a:fillRect/>
        </a:stretch>
      </xdr:blipFill>
      <xdr:spPr>
        <a:xfrm>
          <a:off x="2730500" y="75140127"/>
          <a:ext cx="1030498" cy="1577110"/>
        </a:xfrm>
        <a:prstGeom prst="rect">
          <a:avLst/>
        </a:prstGeom>
      </xdr:spPr>
    </xdr:pic>
    <xdr:clientData/>
  </xdr:twoCellAnchor>
  <xdr:twoCellAnchor editAs="oneCell">
    <xdr:from>
      <xdr:col>4</xdr:col>
      <xdr:colOff>1507836</xdr:colOff>
      <xdr:row>43</xdr:row>
      <xdr:rowOff>57726</xdr:rowOff>
    </xdr:from>
    <xdr:to>
      <xdr:col>4</xdr:col>
      <xdr:colOff>2519479</xdr:colOff>
      <xdr:row>43</xdr:row>
      <xdr:rowOff>1601353</xdr:rowOff>
    </xdr:to>
    <xdr:pic>
      <xdr:nvPicPr>
        <xdr:cNvPr id="38" name="Imagen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85"/>
        <a:stretch>
          <a:fillRect/>
        </a:stretch>
      </xdr:blipFill>
      <xdr:spPr>
        <a:xfrm>
          <a:off x="4162136" y="75140126"/>
          <a:ext cx="1011643" cy="1543627"/>
        </a:xfrm>
        <a:prstGeom prst="rect">
          <a:avLst/>
        </a:prstGeom>
      </xdr:spPr>
    </xdr:pic>
    <xdr:clientData/>
  </xdr:twoCellAnchor>
  <xdr:twoCellAnchor editAs="oneCell">
    <xdr:from>
      <xdr:col>4</xdr:col>
      <xdr:colOff>132773</xdr:colOff>
      <xdr:row>44</xdr:row>
      <xdr:rowOff>73891</xdr:rowOff>
    </xdr:from>
    <xdr:to>
      <xdr:col>4</xdr:col>
      <xdr:colOff>1163271</xdr:colOff>
      <xdr:row>44</xdr:row>
      <xdr:rowOff>1651001</xdr:rowOff>
    </xdr:to>
    <xdr:pic>
      <xdr:nvPicPr>
        <xdr:cNvPr id="116" name="Imagen 115">
          <a:extLst>
            <a:ext uri="{FF2B5EF4-FFF2-40B4-BE49-F238E27FC236}">
              <a16:creationId xmlns:a16="http://schemas.microsoft.com/office/drawing/2014/main" id="{00000000-0008-0000-0000-000074000000}"/>
            </a:ext>
          </a:extLst>
        </xdr:cNvPr>
        <xdr:cNvPicPr>
          <a:picLocks noChangeAspect="1"/>
        </xdr:cNvPicPr>
      </xdr:nvPicPr>
      <xdr:blipFill>
        <a:blip xmlns:r="http://schemas.openxmlformats.org/officeDocument/2006/relationships" r:embed="rId84"/>
        <a:stretch>
          <a:fillRect/>
        </a:stretch>
      </xdr:blipFill>
      <xdr:spPr>
        <a:xfrm>
          <a:off x="4526973" y="75156291"/>
          <a:ext cx="1030498" cy="1577110"/>
        </a:xfrm>
        <a:prstGeom prst="rect">
          <a:avLst/>
        </a:prstGeom>
      </xdr:spPr>
    </xdr:pic>
    <xdr:clientData/>
  </xdr:twoCellAnchor>
  <xdr:twoCellAnchor editAs="oneCell">
    <xdr:from>
      <xdr:col>4</xdr:col>
      <xdr:colOff>1133763</xdr:colOff>
      <xdr:row>44</xdr:row>
      <xdr:rowOff>81972</xdr:rowOff>
    </xdr:from>
    <xdr:to>
      <xdr:col>4</xdr:col>
      <xdr:colOff>2145406</xdr:colOff>
      <xdr:row>44</xdr:row>
      <xdr:rowOff>1625599</xdr:rowOff>
    </xdr:to>
    <xdr:pic>
      <xdr:nvPicPr>
        <xdr:cNvPr id="122" name="Imagen 121">
          <a:extLst>
            <a:ext uri="{FF2B5EF4-FFF2-40B4-BE49-F238E27FC236}">
              <a16:creationId xmlns:a16="http://schemas.microsoft.com/office/drawing/2014/main" id="{00000000-0008-0000-0000-00007A000000}"/>
            </a:ext>
          </a:extLst>
        </xdr:cNvPr>
        <xdr:cNvPicPr>
          <a:picLocks noChangeAspect="1"/>
        </xdr:cNvPicPr>
      </xdr:nvPicPr>
      <xdr:blipFill>
        <a:blip xmlns:r="http://schemas.openxmlformats.org/officeDocument/2006/relationships" r:embed="rId85"/>
        <a:stretch>
          <a:fillRect/>
        </a:stretch>
      </xdr:blipFill>
      <xdr:spPr>
        <a:xfrm>
          <a:off x="5527963" y="75164372"/>
          <a:ext cx="1011643" cy="1543627"/>
        </a:xfrm>
        <a:prstGeom prst="rect">
          <a:avLst/>
        </a:prstGeom>
      </xdr:spPr>
    </xdr:pic>
    <xdr:clientData/>
  </xdr:twoCellAnchor>
  <xdr:twoCellAnchor editAs="oneCell">
    <xdr:from>
      <xdr:col>4</xdr:col>
      <xdr:colOff>174336</xdr:colOff>
      <xdr:row>46</xdr:row>
      <xdr:rowOff>46850</xdr:rowOff>
    </xdr:from>
    <xdr:to>
      <xdr:col>4</xdr:col>
      <xdr:colOff>1236518</xdr:colOff>
      <xdr:row>46</xdr:row>
      <xdr:rowOff>1696027</xdr:rowOff>
    </xdr:to>
    <xdr:pic>
      <xdr:nvPicPr>
        <xdr:cNvPr id="60" name="Imagen 59">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86"/>
        <a:stretch>
          <a:fillRect/>
        </a:stretch>
      </xdr:blipFill>
      <xdr:spPr>
        <a:xfrm>
          <a:off x="4568536" y="78583650"/>
          <a:ext cx="1062182" cy="1649177"/>
        </a:xfrm>
        <a:prstGeom prst="rect">
          <a:avLst/>
        </a:prstGeom>
      </xdr:spPr>
    </xdr:pic>
    <xdr:clientData/>
  </xdr:twoCellAnchor>
  <xdr:twoCellAnchor editAs="oneCell">
    <xdr:from>
      <xdr:col>4</xdr:col>
      <xdr:colOff>1271155</xdr:colOff>
      <xdr:row>46</xdr:row>
      <xdr:rowOff>60035</xdr:rowOff>
    </xdr:from>
    <xdr:to>
      <xdr:col>4</xdr:col>
      <xdr:colOff>2356427</xdr:colOff>
      <xdr:row>47</xdr:row>
      <xdr:rowOff>4466</xdr:rowOff>
    </xdr:to>
    <xdr:pic>
      <xdr:nvPicPr>
        <xdr:cNvPr id="61" name="Imagen 60">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87"/>
        <a:stretch>
          <a:fillRect/>
        </a:stretch>
      </xdr:blipFill>
      <xdr:spPr>
        <a:xfrm>
          <a:off x="5665355" y="78596835"/>
          <a:ext cx="1085272" cy="1665987"/>
        </a:xfrm>
        <a:prstGeom prst="rect">
          <a:avLst/>
        </a:prstGeom>
      </xdr:spPr>
    </xdr:pic>
    <xdr:clientData/>
  </xdr:twoCellAnchor>
  <xdr:twoCellAnchor editAs="oneCell">
    <xdr:from>
      <xdr:col>4</xdr:col>
      <xdr:colOff>158173</xdr:colOff>
      <xdr:row>48</xdr:row>
      <xdr:rowOff>26203</xdr:rowOff>
    </xdr:from>
    <xdr:to>
      <xdr:col>4</xdr:col>
      <xdr:colOff>1220355</xdr:colOff>
      <xdr:row>48</xdr:row>
      <xdr:rowOff>1704830</xdr:rowOff>
    </xdr:to>
    <xdr:pic>
      <xdr:nvPicPr>
        <xdr:cNvPr id="62" name="Imagen 61">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88"/>
        <a:stretch>
          <a:fillRect/>
        </a:stretch>
      </xdr:blipFill>
      <xdr:spPr>
        <a:xfrm>
          <a:off x="4552373" y="80290203"/>
          <a:ext cx="1062182" cy="1678627"/>
        </a:xfrm>
        <a:prstGeom prst="rect">
          <a:avLst/>
        </a:prstGeom>
      </xdr:spPr>
    </xdr:pic>
    <xdr:clientData/>
  </xdr:twoCellAnchor>
  <xdr:twoCellAnchor editAs="oneCell">
    <xdr:from>
      <xdr:col>4</xdr:col>
      <xdr:colOff>1126837</xdr:colOff>
      <xdr:row>48</xdr:row>
      <xdr:rowOff>33482</xdr:rowOff>
    </xdr:from>
    <xdr:to>
      <xdr:col>4</xdr:col>
      <xdr:colOff>2165927</xdr:colOff>
      <xdr:row>48</xdr:row>
      <xdr:rowOff>1661083</xdr:rowOff>
    </xdr:to>
    <xdr:pic>
      <xdr:nvPicPr>
        <xdr:cNvPr id="67" name="Imagen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89"/>
        <a:stretch>
          <a:fillRect/>
        </a:stretch>
      </xdr:blipFill>
      <xdr:spPr>
        <a:xfrm>
          <a:off x="5521037" y="80297482"/>
          <a:ext cx="1039090" cy="1627601"/>
        </a:xfrm>
        <a:prstGeom prst="rect">
          <a:avLst/>
        </a:prstGeom>
      </xdr:spPr>
    </xdr:pic>
    <xdr:clientData/>
  </xdr:twoCellAnchor>
  <xdr:twoCellAnchor editAs="oneCell">
    <xdr:from>
      <xdr:col>4</xdr:col>
      <xdr:colOff>99291</xdr:colOff>
      <xdr:row>50</xdr:row>
      <xdr:rowOff>24245</xdr:rowOff>
    </xdr:from>
    <xdr:to>
      <xdr:col>4</xdr:col>
      <xdr:colOff>1161473</xdr:colOff>
      <xdr:row>51</xdr:row>
      <xdr:rowOff>2383</xdr:rowOff>
    </xdr:to>
    <xdr:pic>
      <xdr:nvPicPr>
        <xdr:cNvPr id="76" name="Imagen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90"/>
        <a:stretch>
          <a:fillRect/>
        </a:stretch>
      </xdr:blipFill>
      <xdr:spPr>
        <a:xfrm>
          <a:off x="4493491" y="83742645"/>
          <a:ext cx="1062182" cy="1705338"/>
        </a:xfrm>
        <a:prstGeom prst="rect">
          <a:avLst/>
        </a:prstGeom>
      </xdr:spPr>
    </xdr:pic>
    <xdr:clientData/>
  </xdr:twoCellAnchor>
  <xdr:twoCellAnchor editAs="oneCell">
    <xdr:from>
      <xdr:col>4</xdr:col>
      <xdr:colOff>1139536</xdr:colOff>
      <xdr:row>50</xdr:row>
      <xdr:rowOff>45025</xdr:rowOff>
    </xdr:from>
    <xdr:to>
      <xdr:col>4</xdr:col>
      <xdr:colOff>2249028</xdr:colOff>
      <xdr:row>50</xdr:row>
      <xdr:rowOff>1719116</xdr:rowOff>
    </xdr:to>
    <xdr:pic>
      <xdr:nvPicPr>
        <xdr:cNvPr id="77" name="Imagen 76">
          <a:extLst>
            <a:ext uri="{FF2B5EF4-FFF2-40B4-BE49-F238E27FC236}">
              <a16:creationId xmlns:a16="http://schemas.microsoft.com/office/drawing/2014/main" id="{00000000-0008-0000-0000-00004D000000}"/>
            </a:ext>
          </a:extLst>
        </xdr:cNvPr>
        <xdr:cNvPicPr>
          <a:picLocks noChangeAspect="1"/>
        </xdr:cNvPicPr>
      </xdr:nvPicPr>
      <xdr:blipFill>
        <a:blip xmlns:r="http://schemas.openxmlformats.org/officeDocument/2006/relationships" r:embed="rId91"/>
        <a:stretch>
          <a:fillRect/>
        </a:stretch>
      </xdr:blipFill>
      <xdr:spPr>
        <a:xfrm>
          <a:off x="5533736" y="83763425"/>
          <a:ext cx="1109492" cy="1674091"/>
        </a:xfrm>
        <a:prstGeom prst="rect">
          <a:avLst/>
        </a:prstGeom>
      </xdr:spPr>
    </xdr:pic>
    <xdr:clientData/>
  </xdr:twoCellAnchor>
  <xdr:twoCellAnchor editAs="oneCell">
    <xdr:from>
      <xdr:col>4</xdr:col>
      <xdr:colOff>491836</xdr:colOff>
      <xdr:row>37</xdr:row>
      <xdr:rowOff>69273</xdr:rowOff>
    </xdr:from>
    <xdr:to>
      <xdr:col>4</xdr:col>
      <xdr:colOff>1535544</xdr:colOff>
      <xdr:row>37</xdr:row>
      <xdr:rowOff>1643832</xdr:rowOff>
    </xdr:to>
    <xdr:pic>
      <xdr:nvPicPr>
        <xdr:cNvPr id="82" name="Imagen 81">
          <a:extLst>
            <a:ext uri="{FF2B5EF4-FFF2-40B4-BE49-F238E27FC236}">
              <a16:creationId xmlns:a16="http://schemas.microsoft.com/office/drawing/2014/main" id="{00000000-0008-0000-0000-000052000000}"/>
            </a:ext>
          </a:extLst>
        </xdr:cNvPr>
        <xdr:cNvPicPr>
          <a:picLocks noChangeAspect="1"/>
        </xdr:cNvPicPr>
      </xdr:nvPicPr>
      <xdr:blipFill>
        <a:blip xmlns:r="http://schemas.openxmlformats.org/officeDocument/2006/relationships" r:embed="rId92"/>
        <a:stretch>
          <a:fillRect/>
        </a:stretch>
      </xdr:blipFill>
      <xdr:spPr>
        <a:xfrm>
          <a:off x="4959927" y="63222909"/>
          <a:ext cx="1043708" cy="1574559"/>
        </a:xfrm>
        <a:prstGeom prst="rect">
          <a:avLst/>
        </a:prstGeom>
      </xdr:spPr>
    </xdr:pic>
    <xdr:clientData/>
  </xdr:twoCellAnchor>
  <xdr:twoCellAnchor editAs="oneCell">
    <xdr:from>
      <xdr:col>4</xdr:col>
      <xdr:colOff>1587500</xdr:colOff>
      <xdr:row>37</xdr:row>
      <xdr:rowOff>12700</xdr:rowOff>
    </xdr:from>
    <xdr:to>
      <xdr:col>4</xdr:col>
      <xdr:colOff>2589203</xdr:colOff>
      <xdr:row>37</xdr:row>
      <xdr:rowOff>1651000</xdr:rowOff>
    </xdr:to>
    <xdr:pic>
      <xdr:nvPicPr>
        <xdr:cNvPr id="83" name="Imagen 82">
          <a:extLst>
            <a:ext uri="{FF2B5EF4-FFF2-40B4-BE49-F238E27FC236}">
              <a16:creationId xmlns:a16="http://schemas.microsoft.com/office/drawing/2014/main" id="{00000000-0008-0000-0000-000053000000}"/>
            </a:ext>
          </a:extLst>
        </xdr:cNvPr>
        <xdr:cNvPicPr>
          <a:picLocks noChangeAspect="1"/>
        </xdr:cNvPicPr>
      </xdr:nvPicPr>
      <xdr:blipFill>
        <a:blip xmlns:r="http://schemas.openxmlformats.org/officeDocument/2006/relationships" r:embed="rId93"/>
        <a:stretch>
          <a:fillRect/>
        </a:stretch>
      </xdr:blipFill>
      <xdr:spPr>
        <a:xfrm>
          <a:off x="4241800" y="63004700"/>
          <a:ext cx="1001703" cy="1638300"/>
        </a:xfrm>
        <a:prstGeom prst="rect">
          <a:avLst/>
        </a:prstGeom>
      </xdr:spPr>
    </xdr:pic>
    <xdr:clientData/>
  </xdr:twoCellAnchor>
  <xdr:oneCellAnchor>
    <xdr:from>
      <xdr:col>4</xdr:col>
      <xdr:colOff>190499</xdr:colOff>
      <xdr:row>45</xdr:row>
      <xdr:rowOff>57727</xdr:rowOff>
    </xdr:from>
    <xdr:ext cx="997750" cy="1554018"/>
    <xdr:pic>
      <xdr:nvPicPr>
        <xdr:cNvPr id="123" name="Imagen 122">
          <a:extLst>
            <a:ext uri="{FF2B5EF4-FFF2-40B4-BE49-F238E27FC236}">
              <a16:creationId xmlns:a16="http://schemas.microsoft.com/office/drawing/2014/main" id="{9FE2EB6B-F6E9-DD48-AE0C-62D957A33777}"/>
            </a:ext>
          </a:extLst>
        </xdr:cNvPr>
        <xdr:cNvPicPr>
          <a:picLocks noChangeAspect="1"/>
        </xdr:cNvPicPr>
      </xdr:nvPicPr>
      <xdr:blipFill>
        <a:blip xmlns:r="http://schemas.openxmlformats.org/officeDocument/2006/relationships" r:embed="rId94"/>
        <a:stretch>
          <a:fillRect/>
        </a:stretch>
      </xdr:blipFill>
      <xdr:spPr>
        <a:xfrm>
          <a:off x="4584699" y="75140127"/>
          <a:ext cx="997750" cy="1554018"/>
        </a:xfrm>
        <a:prstGeom prst="rect">
          <a:avLst/>
        </a:prstGeom>
      </xdr:spPr>
    </xdr:pic>
    <xdr:clientData/>
  </xdr:oneCellAnchor>
  <xdr:oneCellAnchor>
    <xdr:from>
      <xdr:col>4</xdr:col>
      <xdr:colOff>1069109</xdr:colOff>
      <xdr:row>45</xdr:row>
      <xdr:rowOff>56572</xdr:rowOff>
    </xdr:from>
    <xdr:ext cx="1027546" cy="1573146"/>
    <xdr:pic>
      <xdr:nvPicPr>
        <xdr:cNvPr id="127" name="Imagen 126">
          <a:extLst>
            <a:ext uri="{FF2B5EF4-FFF2-40B4-BE49-F238E27FC236}">
              <a16:creationId xmlns:a16="http://schemas.microsoft.com/office/drawing/2014/main" id="{2BE224F7-DC10-5543-B1FC-6C4E7EC81DEE}"/>
            </a:ext>
          </a:extLst>
        </xdr:cNvPr>
        <xdr:cNvPicPr>
          <a:picLocks noChangeAspect="1"/>
        </xdr:cNvPicPr>
      </xdr:nvPicPr>
      <xdr:blipFill>
        <a:blip xmlns:r="http://schemas.openxmlformats.org/officeDocument/2006/relationships" r:embed="rId95"/>
        <a:stretch>
          <a:fillRect/>
        </a:stretch>
      </xdr:blipFill>
      <xdr:spPr>
        <a:xfrm>
          <a:off x="5463309" y="76866172"/>
          <a:ext cx="1027546" cy="1573146"/>
        </a:xfrm>
        <a:prstGeom prst="rect">
          <a:avLst/>
        </a:prstGeom>
      </xdr:spPr>
    </xdr:pic>
    <xdr:clientData/>
  </xdr:oneCellAnchor>
  <xdr:twoCellAnchor editAs="oneCell">
    <xdr:from>
      <xdr:col>4</xdr:col>
      <xdr:colOff>1186488</xdr:colOff>
      <xdr:row>49</xdr:row>
      <xdr:rowOff>59172</xdr:rowOff>
    </xdr:from>
    <xdr:to>
      <xdr:col>4</xdr:col>
      <xdr:colOff>2242512</xdr:colOff>
      <xdr:row>49</xdr:row>
      <xdr:rowOff>1721041</xdr:rowOff>
    </xdr:to>
    <xdr:pic>
      <xdr:nvPicPr>
        <xdr:cNvPr id="128" name="Imagen 127">
          <a:extLst>
            <a:ext uri="{FF2B5EF4-FFF2-40B4-BE49-F238E27FC236}">
              <a16:creationId xmlns:a16="http://schemas.microsoft.com/office/drawing/2014/main" id="{6BD10B5E-4722-DA4E-B920-455853ED4283}"/>
            </a:ext>
          </a:extLst>
        </xdr:cNvPr>
        <xdr:cNvPicPr>
          <a:picLocks noChangeAspect="1"/>
        </xdr:cNvPicPr>
      </xdr:nvPicPr>
      <xdr:blipFill>
        <a:blip xmlns:r="http://schemas.openxmlformats.org/officeDocument/2006/relationships" r:embed="rId96"/>
        <a:stretch>
          <a:fillRect/>
        </a:stretch>
      </xdr:blipFill>
      <xdr:spPr>
        <a:xfrm>
          <a:off x="5580688" y="83777572"/>
          <a:ext cx="1056024" cy="1661869"/>
        </a:xfrm>
        <a:prstGeom prst="rect">
          <a:avLst/>
        </a:prstGeom>
      </xdr:spPr>
    </xdr:pic>
    <xdr:clientData/>
  </xdr:twoCellAnchor>
  <xdr:twoCellAnchor editAs="oneCell">
    <xdr:from>
      <xdr:col>4</xdr:col>
      <xdr:colOff>127770</xdr:colOff>
      <xdr:row>49</xdr:row>
      <xdr:rowOff>44257</xdr:rowOff>
    </xdr:from>
    <xdr:to>
      <xdr:col>4</xdr:col>
      <xdr:colOff>1209194</xdr:colOff>
      <xdr:row>49</xdr:row>
      <xdr:rowOff>1668120</xdr:rowOff>
    </xdr:to>
    <xdr:pic>
      <xdr:nvPicPr>
        <xdr:cNvPr id="129" name="Imagen 128">
          <a:extLst>
            <a:ext uri="{FF2B5EF4-FFF2-40B4-BE49-F238E27FC236}">
              <a16:creationId xmlns:a16="http://schemas.microsoft.com/office/drawing/2014/main" id="{E6E16372-A5DA-8341-B803-DA56F3D95ED1}"/>
            </a:ext>
          </a:extLst>
        </xdr:cNvPr>
        <xdr:cNvPicPr>
          <a:picLocks noChangeAspect="1"/>
        </xdr:cNvPicPr>
      </xdr:nvPicPr>
      <xdr:blipFill>
        <a:blip xmlns:r="http://schemas.openxmlformats.org/officeDocument/2006/relationships" r:embed="rId97"/>
        <a:stretch>
          <a:fillRect/>
        </a:stretch>
      </xdr:blipFill>
      <xdr:spPr>
        <a:xfrm>
          <a:off x="4521970" y="83762657"/>
          <a:ext cx="1081424" cy="1623863"/>
        </a:xfrm>
        <a:prstGeom prst="rect">
          <a:avLst/>
        </a:prstGeom>
      </xdr:spPr>
    </xdr:pic>
    <xdr:clientData/>
  </xdr:twoCellAnchor>
  <xdr:oneCellAnchor>
    <xdr:from>
      <xdr:col>4</xdr:col>
      <xdr:colOff>115454</xdr:colOff>
      <xdr:row>47</xdr:row>
      <xdr:rowOff>49101</xdr:rowOff>
    </xdr:from>
    <xdr:ext cx="1085273" cy="1651920"/>
    <xdr:pic>
      <xdr:nvPicPr>
        <xdr:cNvPr id="130" name="Imagen 129">
          <a:extLst>
            <a:ext uri="{FF2B5EF4-FFF2-40B4-BE49-F238E27FC236}">
              <a16:creationId xmlns:a16="http://schemas.microsoft.com/office/drawing/2014/main" id="{60D8E696-801E-A246-A190-E9B67AF1CA22}"/>
            </a:ext>
          </a:extLst>
        </xdr:cNvPr>
        <xdr:cNvPicPr>
          <a:picLocks noChangeAspect="1"/>
        </xdr:cNvPicPr>
      </xdr:nvPicPr>
      <xdr:blipFill>
        <a:blip xmlns:r="http://schemas.openxmlformats.org/officeDocument/2006/relationships" r:embed="rId98"/>
        <a:stretch>
          <a:fillRect/>
        </a:stretch>
      </xdr:blipFill>
      <xdr:spPr>
        <a:xfrm>
          <a:off x="115454" y="83767501"/>
          <a:ext cx="1085273" cy="1651920"/>
        </a:xfrm>
        <a:prstGeom prst="rect">
          <a:avLst/>
        </a:prstGeom>
      </xdr:spPr>
    </xdr:pic>
    <xdr:clientData/>
  </xdr:oneCellAnchor>
  <xdr:oneCellAnchor>
    <xdr:from>
      <xdr:col>4</xdr:col>
      <xdr:colOff>1096818</xdr:colOff>
      <xdr:row>47</xdr:row>
      <xdr:rowOff>92361</xdr:rowOff>
    </xdr:from>
    <xdr:ext cx="1085273" cy="1600317"/>
    <xdr:pic>
      <xdr:nvPicPr>
        <xdr:cNvPr id="131" name="Imagen 130">
          <a:extLst>
            <a:ext uri="{FF2B5EF4-FFF2-40B4-BE49-F238E27FC236}">
              <a16:creationId xmlns:a16="http://schemas.microsoft.com/office/drawing/2014/main" id="{87923B86-3ACB-4143-8CDA-5F181F519BBA}"/>
            </a:ext>
          </a:extLst>
        </xdr:cNvPr>
        <xdr:cNvPicPr>
          <a:picLocks noChangeAspect="1"/>
        </xdr:cNvPicPr>
      </xdr:nvPicPr>
      <xdr:blipFill>
        <a:blip xmlns:r="http://schemas.openxmlformats.org/officeDocument/2006/relationships" r:embed="rId99"/>
        <a:stretch>
          <a:fillRect/>
        </a:stretch>
      </xdr:blipFill>
      <xdr:spPr>
        <a:xfrm>
          <a:off x="1096818" y="83810761"/>
          <a:ext cx="1085273" cy="160031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2</xdr:col>
      <xdr:colOff>3390899</xdr:colOff>
      <xdr:row>1</xdr:row>
      <xdr:rowOff>101600</xdr:rowOff>
    </xdr:from>
    <xdr:to>
      <xdr:col>2</xdr:col>
      <xdr:colOff>5308510</xdr:colOff>
      <xdr:row>1</xdr:row>
      <xdr:rowOff>1816100</xdr:rowOff>
    </xdr:to>
    <xdr:pic>
      <xdr:nvPicPr>
        <xdr:cNvPr id="16" name="Imagen 15">
          <a:extLst>
            <a:ext uri="{FF2B5EF4-FFF2-40B4-BE49-F238E27FC236}">
              <a16:creationId xmlns:a16="http://schemas.microsoft.com/office/drawing/2014/main" id="{00000000-0008-0000-0100-000010000000}"/>
            </a:ext>
          </a:extLst>
        </xdr:cNvPr>
        <xdr:cNvPicPr>
          <a:picLocks noChangeAspect="1"/>
        </xdr:cNvPicPr>
      </xdr:nvPicPr>
      <xdr:blipFill rotWithShape="1">
        <a:blip xmlns:r="http://schemas.openxmlformats.org/officeDocument/2006/relationships" r:embed="rId1"/>
        <a:srcRect t="5755" b="6475"/>
        <a:stretch/>
      </xdr:blipFill>
      <xdr:spPr>
        <a:xfrm>
          <a:off x="5041899" y="762000"/>
          <a:ext cx="1917611" cy="1714500"/>
        </a:xfrm>
        <a:prstGeom prst="rect">
          <a:avLst/>
        </a:prstGeom>
      </xdr:spPr>
    </xdr:pic>
    <xdr:clientData/>
  </xdr:twoCellAnchor>
  <xdr:twoCellAnchor editAs="oneCell">
    <xdr:from>
      <xdr:col>2</xdr:col>
      <xdr:colOff>1143000</xdr:colOff>
      <xdr:row>1</xdr:row>
      <xdr:rowOff>67973</xdr:rowOff>
    </xdr:from>
    <xdr:to>
      <xdr:col>2</xdr:col>
      <xdr:colOff>2984500</xdr:colOff>
      <xdr:row>1</xdr:row>
      <xdr:rowOff>1854578</xdr:rowOff>
    </xdr:to>
    <xdr:pic>
      <xdr:nvPicPr>
        <xdr:cNvPr id="17" name="Imagen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2"/>
        <a:stretch>
          <a:fillRect/>
        </a:stretch>
      </xdr:blipFill>
      <xdr:spPr>
        <a:xfrm>
          <a:off x="2794000" y="728373"/>
          <a:ext cx="1841500" cy="1786605"/>
        </a:xfrm>
        <a:prstGeom prst="rect">
          <a:avLst/>
        </a:prstGeom>
      </xdr:spPr>
    </xdr:pic>
    <xdr:clientData/>
  </xdr:twoCellAnchor>
  <xdr:twoCellAnchor editAs="oneCell">
    <xdr:from>
      <xdr:col>2</xdr:col>
      <xdr:colOff>1028700</xdr:colOff>
      <xdr:row>2</xdr:row>
      <xdr:rowOff>55720</xdr:rowOff>
    </xdr:from>
    <xdr:to>
      <xdr:col>2</xdr:col>
      <xdr:colOff>2923610</xdr:colOff>
      <xdr:row>2</xdr:row>
      <xdr:rowOff>1841500</xdr:rowOff>
    </xdr:to>
    <xdr:pic>
      <xdr:nvPicPr>
        <xdr:cNvPr id="18" name="Imagen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3"/>
        <a:stretch>
          <a:fillRect/>
        </a:stretch>
      </xdr:blipFill>
      <xdr:spPr>
        <a:xfrm>
          <a:off x="2679700" y="2595720"/>
          <a:ext cx="1894910" cy="1785780"/>
        </a:xfrm>
        <a:prstGeom prst="rect">
          <a:avLst/>
        </a:prstGeom>
      </xdr:spPr>
    </xdr:pic>
    <xdr:clientData/>
  </xdr:twoCellAnchor>
  <xdr:twoCellAnchor editAs="oneCell">
    <xdr:from>
      <xdr:col>2</xdr:col>
      <xdr:colOff>990600</xdr:colOff>
      <xdr:row>3</xdr:row>
      <xdr:rowOff>101600</xdr:rowOff>
    </xdr:from>
    <xdr:to>
      <xdr:col>2</xdr:col>
      <xdr:colOff>2899694</xdr:colOff>
      <xdr:row>4</xdr:row>
      <xdr:rowOff>12700</xdr:rowOff>
    </xdr:to>
    <xdr:pic>
      <xdr:nvPicPr>
        <xdr:cNvPr id="19" name="Imagen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4"/>
        <a:stretch>
          <a:fillRect/>
        </a:stretch>
      </xdr:blipFill>
      <xdr:spPr>
        <a:xfrm>
          <a:off x="2641600" y="4521200"/>
          <a:ext cx="1909094" cy="1790700"/>
        </a:xfrm>
        <a:prstGeom prst="rect">
          <a:avLst/>
        </a:prstGeom>
      </xdr:spPr>
    </xdr:pic>
    <xdr:clientData/>
  </xdr:twoCellAnchor>
  <xdr:twoCellAnchor editAs="oneCell">
    <xdr:from>
      <xdr:col>2</xdr:col>
      <xdr:colOff>3340100</xdr:colOff>
      <xdr:row>3</xdr:row>
      <xdr:rowOff>55120</xdr:rowOff>
    </xdr:from>
    <xdr:to>
      <xdr:col>2</xdr:col>
      <xdr:colOff>5257800</xdr:colOff>
      <xdr:row>3</xdr:row>
      <xdr:rowOff>1854199</xdr:rowOff>
    </xdr:to>
    <xdr:pic>
      <xdr:nvPicPr>
        <xdr:cNvPr id="20" name="Imagen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5"/>
        <a:stretch>
          <a:fillRect/>
        </a:stretch>
      </xdr:blipFill>
      <xdr:spPr>
        <a:xfrm>
          <a:off x="4991100" y="4474720"/>
          <a:ext cx="1917700" cy="1799079"/>
        </a:xfrm>
        <a:prstGeom prst="rect">
          <a:avLst/>
        </a:prstGeom>
      </xdr:spPr>
    </xdr:pic>
    <xdr:clientData/>
  </xdr:twoCellAnchor>
  <xdr:twoCellAnchor editAs="oneCell">
    <xdr:from>
      <xdr:col>2</xdr:col>
      <xdr:colOff>3314700</xdr:colOff>
      <xdr:row>2</xdr:row>
      <xdr:rowOff>50800</xdr:rowOff>
    </xdr:from>
    <xdr:to>
      <xdr:col>2</xdr:col>
      <xdr:colOff>5272109</xdr:colOff>
      <xdr:row>2</xdr:row>
      <xdr:rowOff>1854200</xdr:rowOff>
    </xdr:to>
    <xdr:pic>
      <xdr:nvPicPr>
        <xdr:cNvPr id="21" name="Imagen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6"/>
        <a:stretch>
          <a:fillRect/>
        </a:stretch>
      </xdr:blipFill>
      <xdr:spPr>
        <a:xfrm>
          <a:off x="4965700" y="2590800"/>
          <a:ext cx="1957409" cy="1803400"/>
        </a:xfrm>
        <a:prstGeom prst="rect">
          <a:avLst/>
        </a:prstGeom>
      </xdr:spPr>
    </xdr:pic>
    <xdr:clientData/>
  </xdr:twoCellAnchor>
  <xdr:twoCellAnchor editAs="oneCell">
    <xdr:from>
      <xdr:col>2</xdr:col>
      <xdr:colOff>1054101</xdr:colOff>
      <xdr:row>4</xdr:row>
      <xdr:rowOff>38100</xdr:rowOff>
    </xdr:from>
    <xdr:to>
      <xdr:col>2</xdr:col>
      <xdr:colOff>2997201</xdr:colOff>
      <xdr:row>4</xdr:row>
      <xdr:rowOff>1841669</xdr:rowOff>
    </xdr:to>
    <xdr:pic>
      <xdr:nvPicPr>
        <xdr:cNvPr id="22" name="Imagen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7"/>
        <a:stretch>
          <a:fillRect/>
        </a:stretch>
      </xdr:blipFill>
      <xdr:spPr>
        <a:xfrm>
          <a:off x="2705101" y="6337300"/>
          <a:ext cx="1943100" cy="1803569"/>
        </a:xfrm>
        <a:prstGeom prst="rect">
          <a:avLst/>
        </a:prstGeom>
      </xdr:spPr>
    </xdr:pic>
    <xdr:clientData/>
  </xdr:twoCellAnchor>
  <xdr:twoCellAnchor editAs="oneCell">
    <xdr:from>
      <xdr:col>2</xdr:col>
      <xdr:colOff>3441700</xdr:colOff>
      <xdr:row>4</xdr:row>
      <xdr:rowOff>12700</xdr:rowOff>
    </xdr:from>
    <xdr:to>
      <xdr:col>2</xdr:col>
      <xdr:colOff>5384800</xdr:colOff>
      <xdr:row>4</xdr:row>
      <xdr:rowOff>1821372</xdr:rowOff>
    </xdr:to>
    <xdr:pic>
      <xdr:nvPicPr>
        <xdr:cNvPr id="23" name="Imagen 22">
          <a:extLst>
            <a:ext uri="{FF2B5EF4-FFF2-40B4-BE49-F238E27FC236}">
              <a16:creationId xmlns:a16="http://schemas.microsoft.com/office/drawing/2014/main" id="{00000000-0008-0000-0100-000017000000}"/>
            </a:ext>
          </a:extLst>
        </xdr:cNvPr>
        <xdr:cNvPicPr>
          <a:picLocks noChangeAspect="1"/>
        </xdr:cNvPicPr>
      </xdr:nvPicPr>
      <xdr:blipFill rotWithShape="1">
        <a:blip xmlns:r="http://schemas.openxmlformats.org/officeDocument/2006/relationships" r:embed="rId8"/>
        <a:srcRect l="7751" t="6321" r="4230" b="8621"/>
        <a:stretch/>
      </xdr:blipFill>
      <xdr:spPr>
        <a:xfrm>
          <a:off x="5092700" y="6311900"/>
          <a:ext cx="1943100" cy="1808672"/>
        </a:xfrm>
        <a:prstGeom prst="rect">
          <a:avLst/>
        </a:prstGeom>
      </xdr:spPr>
    </xdr:pic>
    <xdr:clientData/>
  </xdr:twoCellAnchor>
  <xdr:twoCellAnchor editAs="oneCell">
    <xdr:from>
      <xdr:col>2</xdr:col>
      <xdr:colOff>1168400</xdr:colOff>
      <xdr:row>5</xdr:row>
      <xdr:rowOff>63501</xdr:rowOff>
    </xdr:from>
    <xdr:to>
      <xdr:col>2</xdr:col>
      <xdr:colOff>3136900</xdr:colOff>
      <xdr:row>6</xdr:row>
      <xdr:rowOff>1</xdr:rowOff>
    </xdr:to>
    <xdr:pic>
      <xdr:nvPicPr>
        <xdr:cNvPr id="24" name="Imagen 23">
          <a:extLst>
            <a:ext uri="{FF2B5EF4-FFF2-40B4-BE49-F238E27FC236}">
              <a16:creationId xmlns:a16="http://schemas.microsoft.com/office/drawing/2014/main" id="{00000000-0008-0000-0100-000018000000}"/>
            </a:ext>
          </a:extLst>
        </xdr:cNvPr>
        <xdr:cNvPicPr>
          <a:picLocks noChangeAspect="1"/>
        </xdr:cNvPicPr>
      </xdr:nvPicPr>
      <xdr:blipFill rotWithShape="1">
        <a:blip xmlns:r="http://schemas.openxmlformats.org/officeDocument/2006/relationships" r:embed="rId9"/>
        <a:srcRect l="5143" t="3957" r="6286" b="6860"/>
        <a:stretch/>
      </xdr:blipFill>
      <xdr:spPr>
        <a:xfrm>
          <a:off x="2819400" y="8242301"/>
          <a:ext cx="1968500" cy="1816100"/>
        </a:xfrm>
        <a:prstGeom prst="rect">
          <a:avLst/>
        </a:prstGeom>
      </xdr:spPr>
    </xdr:pic>
    <xdr:clientData/>
  </xdr:twoCellAnchor>
  <xdr:twoCellAnchor editAs="oneCell">
    <xdr:from>
      <xdr:col>2</xdr:col>
      <xdr:colOff>3505200</xdr:colOff>
      <xdr:row>5</xdr:row>
      <xdr:rowOff>62804</xdr:rowOff>
    </xdr:from>
    <xdr:to>
      <xdr:col>2</xdr:col>
      <xdr:colOff>5422186</xdr:colOff>
      <xdr:row>5</xdr:row>
      <xdr:rowOff>1841500</xdr:rowOff>
    </xdr:to>
    <xdr:pic>
      <xdr:nvPicPr>
        <xdr:cNvPr id="25" name="Imagen 24">
          <a:extLst>
            <a:ext uri="{FF2B5EF4-FFF2-40B4-BE49-F238E27FC236}">
              <a16:creationId xmlns:a16="http://schemas.microsoft.com/office/drawing/2014/main" id="{00000000-0008-0000-0100-000019000000}"/>
            </a:ext>
          </a:extLst>
        </xdr:cNvPr>
        <xdr:cNvPicPr>
          <a:picLocks noChangeAspect="1"/>
        </xdr:cNvPicPr>
      </xdr:nvPicPr>
      <xdr:blipFill rotWithShape="1">
        <a:blip xmlns:r="http://schemas.openxmlformats.org/officeDocument/2006/relationships" r:embed="rId10"/>
        <a:srcRect l="5046" t="3874" r="2747" b="5812"/>
        <a:stretch/>
      </xdr:blipFill>
      <xdr:spPr>
        <a:xfrm>
          <a:off x="5156200" y="8241604"/>
          <a:ext cx="1916986" cy="1778696"/>
        </a:xfrm>
        <a:prstGeom prst="rect">
          <a:avLst/>
        </a:prstGeom>
      </xdr:spPr>
    </xdr:pic>
    <xdr:clientData/>
  </xdr:twoCellAnchor>
  <xdr:twoCellAnchor editAs="oneCell">
    <xdr:from>
      <xdr:col>2</xdr:col>
      <xdr:colOff>1206500</xdr:colOff>
      <xdr:row>6</xdr:row>
      <xdr:rowOff>63500</xdr:rowOff>
    </xdr:from>
    <xdr:to>
      <xdr:col>2</xdr:col>
      <xdr:colOff>2959100</xdr:colOff>
      <xdr:row>6</xdr:row>
      <xdr:rowOff>1816100</xdr:rowOff>
    </xdr:to>
    <xdr:pic>
      <xdr:nvPicPr>
        <xdr:cNvPr id="26" name="Imagen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11"/>
        <a:stretch>
          <a:fillRect/>
        </a:stretch>
      </xdr:blipFill>
      <xdr:spPr>
        <a:xfrm>
          <a:off x="2857500" y="10121900"/>
          <a:ext cx="1752600" cy="1752600"/>
        </a:xfrm>
        <a:prstGeom prst="rect">
          <a:avLst/>
        </a:prstGeom>
      </xdr:spPr>
    </xdr:pic>
    <xdr:clientData/>
  </xdr:twoCellAnchor>
  <xdr:twoCellAnchor editAs="oneCell">
    <xdr:from>
      <xdr:col>2</xdr:col>
      <xdr:colOff>3467100</xdr:colOff>
      <xdr:row>6</xdr:row>
      <xdr:rowOff>63499</xdr:rowOff>
    </xdr:from>
    <xdr:to>
      <xdr:col>2</xdr:col>
      <xdr:colOff>5295900</xdr:colOff>
      <xdr:row>6</xdr:row>
      <xdr:rowOff>1778296</xdr:rowOff>
    </xdr:to>
    <xdr:pic>
      <xdr:nvPicPr>
        <xdr:cNvPr id="27" name="Imagen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12"/>
        <a:stretch>
          <a:fillRect/>
        </a:stretch>
      </xdr:blipFill>
      <xdr:spPr>
        <a:xfrm>
          <a:off x="5118100" y="10121899"/>
          <a:ext cx="1828800" cy="1714797"/>
        </a:xfrm>
        <a:prstGeom prst="rect">
          <a:avLst/>
        </a:prstGeom>
      </xdr:spPr>
    </xdr:pic>
    <xdr:clientData/>
  </xdr:twoCellAnchor>
  <xdr:twoCellAnchor editAs="oneCell">
    <xdr:from>
      <xdr:col>2</xdr:col>
      <xdr:colOff>1282700</xdr:colOff>
      <xdr:row>7</xdr:row>
      <xdr:rowOff>63500</xdr:rowOff>
    </xdr:from>
    <xdr:to>
      <xdr:col>2</xdr:col>
      <xdr:colOff>3012794</xdr:colOff>
      <xdr:row>7</xdr:row>
      <xdr:rowOff>1828800</xdr:rowOff>
    </xdr:to>
    <xdr:pic>
      <xdr:nvPicPr>
        <xdr:cNvPr id="28" name="Imagen 27">
          <a:extLst>
            <a:ext uri="{FF2B5EF4-FFF2-40B4-BE49-F238E27FC236}">
              <a16:creationId xmlns:a16="http://schemas.microsoft.com/office/drawing/2014/main" id="{00000000-0008-0000-0100-00001C000000}"/>
            </a:ext>
          </a:extLst>
        </xdr:cNvPr>
        <xdr:cNvPicPr>
          <a:picLocks noChangeAspect="1"/>
        </xdr:cNvPicPr>
      </xdr:nvPicPr>
      <xdr:blipFill>
        <a:blip xmlns:r="http://schemas.openxmlformats.org/officeDocument/2006/relationships" r:embed="rId13"/>
        <a:stretch>
          <a:fillRect/>
        </a:stretch>
      </xdr:blipFill>
      <xdr:spPr>
        <a:xfrm>
          <a:off x="2933700" y="12001500"/>
          <a:ext cx="1730094" cy="1765300"/>
        </a:xfrm>
        <a:prstGeom prst="rect">
          <a:avLst/>
        </a:prstGeom>
      </xdr:spPr>
    </xdr:pic>
    <xdr:clientData/>
  </xdr:twoCellAnchor>
  <xdr:twoCellAnchor editAs="oneCell">
    <xdr:from>
      <xdr:col>2</xdr:col>
      <xdr:colOff>3441700</xdr:colOff>
      <xdr:row>7</xdr:row>
      <xdr:rowOff>51443</xdr:rowOff>
    </xdr:from>
    <xdr:to>
      <xdr:col>2</xdr:col>
      <xdr:colOff>5283200</xdr:colOff>
      <xdr:row>7</xdr:row>
      <xdr:rowOff>1799703</xdr:rowOff>
    </xdr:to>
    <xdr:pic>
      <xdr:nvPicPr>
        <xdr:cNvPr id="29" name="Imagen 28">
          <a:extLst>
            <a:ext uri="{FF2B5EF4-FFF2-40B4-BE49-F238E27FC236}">
              <a16:creationId xmlns:a16="http://schemas.microsoft.com/office/drawing/2014/main" id="{00000000-0008-0000-0100-00001D000000}"/>
            </a:ext>
          </a:extLst>
        </xdr:cNvPr>
        <xdr:cNvPicPr>
          <a:picLocks noChangeAspect="1"/>
        </xdr:cNvPicPr>
      </xdr:nvPicPr>
      <xdr:blipFill>
        <a:blip xmlns:r="http://schemas.openxmlformats.org/officeDocument/2006/relationships" r:embed="rId14"/>
        <a:stretch>
          <a:fillRect/>
        </a:stretch>
      </xdr:blipFill>
      <xdr:spPr>
        <a:xfrm>
          <a:off x="5092700" y="11989443"/>
          <a:ext cx="1841500" cy="1748260"/>
        </a:xfrm>
        <a:prstGeom prst="rect">
          <a:avLst/>
        </a:prstGeom>
      </xdr:spPr>
    </xdr:pic>
    <xdr:clientData/>
  </xdr:twoCellAnchor>
  <xdr:twoCellAnchor editAs="oneCell">
    <xdr:from>
      <xdr:col>2</xdr:col>
      <xdr:colOff>1244601</xdr:colOff>
      <xdr:row>8</xdr:row>
      <xdr:rowOff>63500</xdr:rowOff>
    </xdr:from>
    <xdr:to>
      <xdr:col>2</xdr:col>
      <xdr:colOff>2882901</xdr:colOff>
      <xdr:row>8</xdr:row>
      <xdr:rowOff>1822264</xdr:rowOff>
    </xdr:to>
    <xdr:pic>
      <xdr:nvPicPr>
        <xdr:cNvPr id="30" name="Imagen 29">
          <a:extLst>
            <a:ext uri="{FF2B5EF4-FFF2-40B4-BE49-F238E27FC236}">
              <a16:creationId xmlns:a16="http://schemas.microsoft.com/office/drawing/2014/main" id="{00000000-0008-0000-0100-00001E000000}"/>
            </a:ext>
          </a:extLst>
        </xdr:cNvPr>
        <xdr:cNvPicPr>
          <a:picLocks noChangeAspect="1"/>
        </xdr:cNvPicPr>
      </xdr:nvPicPr>
      <xdr:blipFill>
        <a:blip xmlns:r="http://schemas.openxmlformats.org/officeDocument/2006/relationships" r:embed="rId15"/>
        <a:stretch>
          <a:fillRect/>
        </a:stretch>
      </xdr:blipFill>
      <xdr:spPr>
        <a:xfrm>
          <a:off x="2895601" y="13881100"/>
          <a:ext cx="1638300" cy="1758764"/>
        </a:xfrm>
        <a:prstGeom prst="rect">
          <a:avLst/>
        </a:prstGeom>
      </xdr:spPr>
    </xdr:pic>
    <xdr:clientData/>
  </xdr:twoCellAnchor>
  <xdr:twoCellAnchor editAs="oneCell">
    <xdr:from>
      <xdr:col>2</xdr:col>
      <xdr:colOff>3530599</xdr:colOff>
      <xdr:row>8</xdr:row>
      <xdr:rowOff>66760</xdr:rowOff>
    </xdr:from>
    <xdr:to>
      <xdr:col>2</xdr:col>
      <xdr:colOff>5421504</xdr:colOff>
      <xdr:row>8</xdr:row>
      <xdr:rowOff>1816100</xdr:rowOff>
    </xdr:to>
    <xdr:pic>
      <xdr:nvPicPr>
        <xdr:cNvPr id="31" name="Imagen 30">
          <a:extLst>
            <a:ext uri="{FF2B5EF4-FFF2-40B4-BE49-F238E27FC236}">
              <a16:creationId xmlns:a16="http://schemas.microsoft.com/office/drawing/2014/main" id="{00000000-0008-0000-0100-00001F000000}"/>
            </a:ext>
          </a:extLst>
        </xdr:cNvPr>
        <xdr:cNvPicPr>
          <a:picLocks noChangeAspect="1"/>
        </xdr:cNvPicPr>
      </xdr:nvPicPr>
      <xdr:blipFill rotWithShape="1">
        <a:blip xmlns:r="http://schemas.openxmlformats.org/officeDocument/2006/relationships" r:embed="rId16"/>
        <a:srcRect t="5107" b="1882"/>
        <a:stretch/>
      </xdr:blipFill>
      <xdr:spPr>
        <a:xfrm>
          <a:off x="5181599" y="13884360"/>
          <a:ext cx="1890905" cy="1749340"/>
        </a:xfrm>
        <a:prstGeom prst="rect">
          <a:avLst/>
        </a:prstGeom>
      </xdr:spPr>
    </xdr:pic>
    <xdr:clientData/>
  </xdr:twoCellAnchor>
  <xdr:twoCellAnchor editAs="oneCell">
    <xdr:from>
      <xdr:col>2</xdr:col>
      <xdr:colOff>1018822</xdr:colOff>
      <xdr:row>9</xdr:row>
      <xdr:rowOff>62662</xdr:rowOff>
    </xdr:from>
    <xdr:to>
      <xdr:col>2</xdr:col>
      <xdr:colOff>2980267</xdr:colOff>
      <xdr:row>9</xdr:row>
      <xdr:rowOff>1861961</xdr:rowOff>
    </xdr:to>
    <xdr:pic>
      <xdr:nvPicPr>
        <xdr:cNvPr id="34" name="Imagen 33">
          <a:extLst>
            <a:ext uri="{FF2B5EF4-FFF2-40B4-BE49-F238E27FC236}">
              <a16:creationId xmlns:a16="http://schemas.microsoft.com/office/drawing/2014/main" id="{00000000-0008-0000-0100-000022000000}"/>
            </a:ext>
          </a:extLst>
        </xdr:cNvPr>
        <xdr:cNvPicPr>
          <a:picLocks noChangeAspect="1"/>
        </xdr:cNvPicPr>
      </xdr:nvPicPr>
      <xdr:blipFill>
        <a:blip xmlns:r="http://schemas.openxmlformats.org/officeDocument/2006/relationships" r:embed="rId17"/>
        <a:stretch>
          <a:fillRect/>
        </a:stretch>
      </xdr:blipFill>
      <xdr:spPr>
        <a:xfrm>
          <a:off x="3352447" y="15699537"/>
          <a:ext cx="1961445" cy="1799299"/>
        </a:xfrm>
        <a:prstGeom prst="rect">
          <a:avLst/>
        </a:prstGeom>
      </xdr:spPr>
    </xdr:pic>
    <xdr:clientData/>
  </xdr:twoCellAnchor>
  <xdr:twoCellAnchor editAs="oneCell">
    <xdr:from>
      <xdr:col>2</xdr:col>
      <xdr:colOff>3372555</xdr:colOff>
      <xdr:row>9</xdr:row>
      <xdr:rowOff>76332</xdr:rowOff>
    </xdr:from>
    <xdr:to>
      <xdr:col>2</xdr:col>
      <xdr:colOff>5446888</xdr:colOff>
      <xdr:row>9</xdr:row>
      <xdr:rowOff>1867567</xdr:rowOff>
    </xdr:to>
    <xdr:pic>
      <xdr:nvPicPr>
        <xdr:cNvPr id="35" name="Imagen 34">
          <a:extLst>
            <a:ext uri="{FF2B5EF4-FFF2-40B4-BE49-F238E27FC236}">
              <a16:creationId xmlns:a16="http://schemas.microsoft.com/office/drawing/2014/main" id="{00000000-0008-0000-0100-000023000000}"/>
            </a:ext>
          </a:extLst>
        </xdr:cNvPr>
        <xdr:cNvPicPr>
          <a:picLocks noChangeAspect="1"/>
        </xdr:cNvPicPr>
      </xdr:nvPicPr>
      <xdr:blipFill>
        <a:blip xmlns:r="http://schemas.openxmlformats.org/officeDocument/2006/relationships" r:embed="rId18"/>
        <a:stretch>
          <a:fillRect/>
        </a:stretch>
      </xdr:blipFill>
      <xdr:spPr>
        <a:xfrm>
          <a:off x="5037666" y="17630554"/>
          <a:ext cx="2074333" cy="1791235"/>
        </a:xfrm>
        <a:prstGeom prst="rect">
          <a:avLst/>
        </a:prstGeom>
      </xdr:spPr>
    </xdr:pic>
    <xdr:clientData/>
  </xdr:twoCellAnchor>
  <xdr:twoCellAnchor editAs="oneCell">
    <xdr:from>
      <xdr:col>2</xdr:col>
      <xdr:colOff>1126066</xdr:colOff>
      <xdr:row>10</xdr:row>
      <xdr:rowOff>74087</xdr:rowOff>
    </xdr:from>
    <xdr:to>
      <xdr:col>2</xdr:col>
      <xdr:colOff>2960511</xdr:colOff>
      <xdr:row>10</xdr:row>
      <xdr:rowOff>1827108</xdr:rowOff>
    </xdr:to>
    <xdr:pic>
      <xdr:nvPicPr>
        <xdr:cNvPr id="36" name="Imagen 35">
          <a:extLst>
            <a:ext uri="{FF2B5EF4-FFF2-40B4-BE49-F238E27FC236}">
              <a16:creationId xmlns:a16="http://schemas.microsoft.com/office/drawing/2014/main" id="{00000000-0008-0000-0100-000024000000}"/>
            </a:ext>
          </a:extLst>
        </xdr:cNvPr>
        <xdr:cNvPicPr>
          <a:picLocks noChangeAspect="1"/>
        </xdr:cNvPicPr>
      </xdr:nvPicPr>
      <xdr:blipFill>
        <a:blip xmlns:r="http://schemas.openxmlformats.org/officeDocument/2006/relationships" r:embed="rId19"/>
        <a:stretch>
          <a:fillRect/>
        </a:stretch>
      </xdr:blipFill>
      <xdr:spPr>
        <a:xfrm>
          <a:off x="2777066" y="19530487"/>
          <a:ext cx="1834445" cy="1753021"/>
        </a:xfrm>
        <a:prstGeom prst="rect">
          <a:avLst/>
        </a:prstGeom>
      </xdr:spPr>
    </xdr:pic>
    <xdr:clientData/>
  </xdr:twoCellAnchor>
  <xdr:twoCellAnchor editAs="oneCell">
    <xdr:from>
      <xdr:col>2</xdr:col>
      <xdr:colOff>3739446</xdr:colOff>
      <xdr:row>10</xdr:row>
      <xdr:rowOff>94225</xdr:rowOff>
    </xdr:from>
    <xdr:to>
      <xdr:col>2</xdr:col>
      <xdr:colOff>5517446</xdr:colOff>
      <xdr:row>10</xdr:row>
      <xdr:rowOff>1862666</xdr:rowOff>
    </xdr:to>
    <xdr:pic>
      <xdr:nvPicPr>
        <xdr:cNvPr id="37" name="Imagen 36">
          <a:extLst>
            <a:ext uri="{FF2B5EF4-FFF2-40B4-BE49-F238E27FC236}">
              <a16:creationId xmlns:a16="http://schemas.microsoft.com/office/drawing/2014/main" id="{00000000-0008-0000-0100-000025000000}"/>
            </a:ext>
          </a:extLst>
        </xdr:cNvPr>
        <xdr:cNvPicPr>
          <a:picLocks noChangeAspect="1"/>
        </xdr:cNvPicPr>
      </xdr:nvPicPr>
      <xdr:blipFill>
        <a:blip xmlns:r="http://schemas.openxmlformats.org/officeDocument/2006/relationships" r:embed="rId20"/>
        <a:stretch>
          <a:fillRect/>
        </a:stretch>
      </xdr:blipFill>
      <xdr:spPr>
        <a:xfrm>
          <a:off x="5404557" y="19525225"/>
          <a:ext cx="1778000" cy="176844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609601</xdr:colOff>
      <xdr:row>1</xdr:row>
      <xdr:rowOff>50800</xdr:rowOff>
    </xdr:from>
    <xdr:to>
      <xdr:col>2</xdr:col>
      <xdr:colOff>2502156</xdr:colOff>
      <xdr:row>1</xdr:row>
      <xdr:rowOff>1816100</xdr:rowOff>
    </xdr:to>
    <xdr:pic>
      <xdr:nvPicPr>
        <xdr:cNvPr id="2" name="Imagen 1">
          <a:extLst>
            <a:ext uri="{FF2B5EF4-FFF2-40B4-BE49-F238E27FC236}">
              <a16:creationId xmlns:a16="http://schemas.microsoft.com/office/drawing/2014/main" id="{00000000-0008-0000-0200-000002000000}"/>
            </a:ext>
          </a:extLst>
        </xdr:cNvPr>
        <xdr:cNvPicPr>
          <a:picLocks noChangeAspect="1"/>
        </xdr:cNvPicPr>
      </xdr:nvPicPr>
      <xdr:blipFill rotWithShape="1">
        <a:blip xmlns:r="http://schemas.openxmlformats.org/officeDocument/2006/relationships" r:embed="rId1"/>
        <a:srcRect t="6242"/>
        <a:stretch/>
      </xdr:blipFill>
      <xdr:spPr>
        <a:xfrm>
          <a:off x="3848101" y="698500"/>
          <a:ext cx="1892555" cy="1765300"/>
        </a:xfrm>
        <a:prstGeom prst="rect">
          <a:avLst/>
        </a:prstGeom>
      </xdr:spPr>
    </xdr:pic>
    <xdr:clientData/>
  </xdr:twoCellAnchor>
  <xdr:twoCellAnchor editAs="oneCell">
    <xdr:from>
      <xdr:col>2</xdr:col>
      <xdr:colOff>2882901</xdr:colOff>
      <xdr:row>1</xdr:row>
      <xdr:rowOff>63500</xdr:rowOff>
    </xdr:from>
    <xdr:to>
      <xdr:col>2</xdr:col>
      <xdr:colOff>4894367</xdr:colOff>
      <xdr:row>1</xdr:row>
      <xdr:rowOff>1866900</xdr:rowOff>
    </xdr:to>
    <xdr:pic>
      <xdr:nvPicPr>
        <xdr:cNvPr id="3" name="Imagen 2">
          <a:extLst>
            <a:ext uri="{FF2B5EF4-FFF2-40B4-BE49-F238E27FC236}">
              <a16:creationId xmlns:a16="http://schemas.microsoft.com/office/drawing/2014/main" id="{00000000-0008-0000-0200-000003000000}"/>
            </a:ext>
          </a:extLst>
        </xdr:cNvPr>
        <xdr:cNvPicPr>
          <a:picLocks noChangeAspect="1"/>
        </xdr:cNvPicPr>
      </xdr:nvPicPr>
      <xdr:blipFill rotWithShape="1">
        <a:blip xmlns:r="http://schemas.openxmlformats.org/officeDocument/2006/relationships" r:embed="rId2"/>
        <a:srcRect t="3572"/>
        <a:stretch/>
      </xdr:blipFill>
      <xdr:spPr>
        <a:xfrm>
          <a:off x="6121401" y="711200"/>
          <a:ext cx="2011466" cy="1803400"/>
        </a:xfrm>
        <a:prstGeom prst="rect">
          <a:avLst/>
        </a:prstGeom>
      </xdr:spPr>
    </xdr:pic>
    <xdr:clientData/>
  </xdr:twoCellAnchor>
  <xdr:twoCellAnchor editAs="oneCell">
    <xdr:from>
      <xdr:col>2</xdr:col>
      <xdr:colOff>635001</xdr:colOff>
      <xdr:row>2</xdr:row>
      <xdr:rowOff>59469</xdr:rowOff>
    </xdr:from>
    <xdr:to>
      <xdr:col>2</xdr:col>
      <xdr:colOff>2552701</xdr:colOff>
      <xdr:row>2</xdr:row>
      <xdr:rowOff>1835467</xdr:rowOff>
    </xdr:to>
    <xdr:pic>
      <xdr:nvPicPr>
        <xdr:cNvPr id="4" name="Imagen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3873501" y="2586769"/>
          <a:ext cx="1917700" cy="1775998"/>
        </a:xfrm>
        <a:prstGeom prst="rect">
          <a:avLst/>
        </a:prstGeom>
      </xdr:spPr>
    </xdr:pic>
    <xdr:clientData/>
  </xdr:twoCellAnchor>
  <xdr:twoCellAnchor editAs="oneCell">
    <xdr:from>
      <xdr:col>2</xdr:col>
      <xdr:colOff>2997201</xdr:colOff>
      <xdr:row>2</xdr:row>
      <xdr:rowOff>50800</xdr:rowOff>
    </xdr:from>
    <xdr:to>
      <xdr:col>2</xdr:col>
      <xdr:colOff>4953799</xdr:colOff>
      <xdr:row>2</xdr:row>
      <xdr:rowOff>1866900</xdr:rowOff>
    </xdr:to>
    <xdr:pic>
      <xdr:nvPicPr>
        <xdr:cNvPr id="5" name="Imagen 4">
          <a:extLst>
            <a:ext uri="{FF2B5EF4-FFF2-40B4-BE49-F238E27FC236}">
              <a16:creationId xmlns:a16="http://schemas.microsoft.com/office/drawing/2014/main" id="{00000000-0008-0000-0200-000005000000}"/>
            </a:ext>
          </a:extLst>
        </xdr:cNvPr>
        <xdr:cNvPicPr>
          <a:picLocks noChangeAspect="1"/>
        </xdr:cNvPicPr>
      </xdr:nvPicPr>
      <xdr:blipFill rotWithShape="1">
        <a:blip xmlns:r="http://schemas.openxmlformats.org/officeDocument/2006/relationships" r:embed="rId4"/>
        <a:srcRect t="5240"/>
        <a:stretch/>
      </xdr:blipFill>
      <xdr:spPr>
        <a:xfrm>
          <a:off x="6235701" y="2578100"/>
          <a:ext cx="1956598" cy="1816100"/>
        </a:xfrm>
        <a:prstGeom prst="rect">
          <a:avLst/>
        </a:prstGeom>
      </xdr:spPr>
    </xdr:pic>
    <xdr:clientData/>
  </xdr:twoCellAnchor>
  <xdr:twoCellAnchor editAs="oneCell">
    <xdr:from>
      <xdr:col>2</xdr:col>
      <xdr:colOff>711200</xdr:colOff>
      <xdr:row>3</xdr:row>
      <xdr:rowOff>69838</xdr:rowOff>
    </xdr:from>
    <xdr:to>
      <xdr:col>2</xdr:col>
      <xdr:colOff>2593988</xdr:colOff>
      <xdr:row>3</xdr:row>
      <xdr:rowOff>1816100</xdr:rowOff>
    </xdr:to>
    <xdr:pic>
      <xdr:nvPicPr>
        <xdr:cNvPr id="6" name="Imagen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a:stretch>
          <a:fillRect/>
        </a:stretch>
      </xdr:blipFill>
      <xdr:spPr>
        <a:xfrm>
          <a:off x="3949700" y="4476738"/>
          <a:ext cx="1882788" cy="1746262"/>
        </a:xfrm>
        <a:prstGeom prst="rect">
          <a:avLst/>
        </a:prstGeom>
      </xdr:spPr>
    </xdr:pic>
    <xdr:clientData/>
  </xdr:twoCellAnchor>
  <xdr:twoCellAnchor editAs="oneCell">
    <xdr:from>
      <xdr:col>2</xdr:col>
      <xdr:colOff>3098801</xdr:colOff>
      <xdr:row>3</xdr:row>
      <xdr:rowOff>38100</xdr:rowOff>
    </xdr:from>
    <xdr:to>
      <xdr:col>2</xdr:col>
      <xdr:colOff>4972759</xdr:colOff>
      <xdr:row>3</xdr:row>
      <xdr:rowOff>1854200</xdr:rowOff>
    </xdr:to>
    <xdr:pic>
      <xdr:nvPicPr>
        <xdr:cNvPr id="7" name="Imagen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6"/>
        <a:stretch>
          <a:fillRect/>
        </a:stretch>
      </xdr:blipFill>
      <xdr:spPr>
        <a:xfrm>
          <a:off x="6337301" y="4445000"/>
          <a:ext cx="1873958" cy="1816100"/>
        </a:xfrm>
        <a:prstGeom prst="rect">
          <a:avLst/>
        </a:prstGeom>
      </xdr:spPr>
    </xdr:pic>
    <xdr:clientData/>
  </xdr:twoCellAnchor>
  <xdr:twoCellAnchor editAs="oneCell">
    <xdr:from>
      <xdr:col>2</xdr:col>
      <xdr:colOff>838200</xdr:colOff>
      <xdr:row>4</xdr:row>
      <xdr:rowOff>38100</xdr:rowOff>
    </xdr:from>
    <xdr:to>
      <xdr:col>2</xdr:col>
      <xdr:colOff>2833194</xdr:colOff>
      <xdr:row>4</xdr:row>
      <xdr:rowOff>1854199</xdr:rowOff>
    </xdr:to>
    <xdr:pic>
      <xdr:nvPicPr>
        <xdr:cNvPr id="10" name="Imagen 9">
          <a:extLst>
            <a:ext uri="{FF2B5EF4-FFF2-40B4-BE49-F238E27FC236}">
              <a16:creationId xmlns:a16="http://schemas.microsoft.com/office/drawing/2014/main" id="{00000000-0008-0000-0200-00000A000000}"/>
            </a:ext>
          </a:extLst>
        </xdr:cNvPr>
        <xdr:cNvPicPr>
          <a:picLocks noChangeAspect="1"/>
        </xdr:cNvPicPr>
      </xdr:nvPicPr>
      <xdr:blipFill rotWithShape="1">
        <a:blip xmlns:r="http://schemas.openxmlformats.org/officeDocument/2006/relationships" r:embed="rId7"/>
        <a:srcRect t="4384"/>
        <a:stretch/>
      </xdr:blipFill>
      <xdr:spPr>
        <a:xfrm>
          <a:off x="4076700" y="8204200"/>
          <a:ext cx="1994994" cy="1816099"/>
        </a:xfrm>
        <a:prstGeom prst="rect">
          <a:avLst/>
        </a:prstGeom>
      </xdr:spPr>
    </xdr:pic>
    <xdr:clientData/>
  </xdr:twoCellAnchor>
  <xdr:twoCellAnchor editAs="oneCell">
    <xdr:from>
      <xdr:col>2</xdr:col>
      <xdr:colOff>3200400</xdr:colOff>
      <xdr:row>4</xdr:row>
      <xdr:rowOff>88900</xdr:rowOff>
    </xdr:from>
    <xdr:to>
      <xdr:col>2</xdr:col>
      <xdr:colOff>5112263</xdr:colOff>
      <xdr:row>4</xdr:row>
      <xdr:rowOff>1776780</xdr:rowOff>
    </xdr:to>
    <xdr:pic>
      <xdr:nvPicPr>
        <xdr:cNvPr id="11" name="Imagen 10">
          <a:extLst>
            <a:ext uri="{FF2B5EF4-FFF2-40B4-BE49-F238E27FC236}">
              <a16:creationId xmlns:a16="http://schemas.microsoft.com/office/drawing/2014/main" id="{00000000-0008-0000-0200-00000B000000}"/>
            </a:ext>
          </a:extLst>
        </xdr:cNvPr>
        <xdr:cNvPicPr>
          <a:picLocks noChangeAspect="1"/>
        </xdr:cNvPicPr>
      </xdr:nvPicPr>
      <xdr:blipFill rotWithShape="1">
        <a:blip xmlns:r="http://schemas.openxmlformats.org/officeDocument/2006/relationships" r:embed="rId8"/>
        <a:srcRect t="5521" b="3068"/>
        <a:stretch/>
      </xdr:blipFill>
      <xdr:spPr>
        <a:xfrm>
          <a:off x="6438900" y="8255000"/>
          <a:ext cx="1911863" cy="168788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2006598</xdr:colOff>
      <xdr:row>1</xdr:row>
      <xdr:rowOff>76200</xdr:rowOff>
    </xdr:from>
    <xdr:to>
      <xdr:col>4</xdr:col>
      <xdr:colOff>4104187</xdr:colOff>
      <xdr:row>1</xdr:row>
      <xdr:rowOff>1866900</xdr:rowOff>
    </xdr:to>
    <xdr:pic>
      <xdr:nvPicPr>
        <xdr:cNvPr id="2" name="Imagen 1">
          <a:extLst>
            <a:ext uri="{FF2B5EF4-FFF2-40B4-BE49-F238E27FC236}">
              <a16:creationId xmlns:a16="http://schemas.microsoft.com/office/drawing/2014/main" id="{00000000-0008-0000-0300-000002000000}"/>
            </a:ext>
          </a:extLst>
        </xdr:cNvPr>
        <xdr:cNvPicPr>
          <a:picLocks noChangeAspect="1"/>
        </xdr:cNvPicPr>
      </xdr:nvPicPr>
      <xdr:blipFill rotWithShape="1">
        <a:blip xmlns:r="http://schemas.openxmlformats.org/officeDocument/2006/relationships" r:embed="rId1"/>
        <a:srcRect t="4220" b="16821"/>
        <a:stretch/>
      </xdr:blipFill>
      <xdr:spPr>
        <a:xfrm>
          <a:off x="5168898" y="723900"/>
          <a:ext cx="2097589" cy="1790700"/>
        </a:xfrm>
        <a:prstGeom prst="rect">
          <a:avLst/>
        </a:prstGeom>
      </xdr:spPr>
    </xdr:pic>
    <xdr:clientData/>
  </xdr:twoCellAnchor>
  <xdr:twoCellAnchor editAs="oneCell">
    <xdr:from>
      <xdr:col>4</xdr:col>
      <xdr:colOff>1905000</xdr:colOff>
      <xdr:row>2</xdr:row>
      <xdr:rowOff>63382</xdr:rowOff>
    </xdr:from>
    <xdr:to>
      <xdr:col>4</xdr:col>
      <xdr:colOff>4178300</xdr:colOff>
      <xdr:row>3</xdr:row>
      <xdr:rowOff>31442</xdr:rowOff>
    </xdr:to>
    <xdr:pic>
      <xdr:nvPicPr>
        <xdr:cNvPr id="3" name="Imagen 2">
          <a:extLst>
            <a:ext uri="{FF2B5EF4-FFF2-40B4-BE49-F238E27FC236}">
              <a16:creationId xmlns:a16="http://schemas.microsoft.com/office/drawing/2014/main" id="{00000000-0008-0000-0300-000003000000}"/>
            </a:ext>
          </a:extLst>
        </xdr:cNvPr>
        <xdr:cNvPicPr>
          <a:picLocks noChangeAspect="1"/>
        </xdr:cNvPicPr>
      </xdr:nvPicPr>
      <xdr:blipFill rotWithShape="1">
        <a:blip xmlns:r="http://schemas.openxmlformats.org/officeDocument/2006/relationships" r:embed="rId2"/>
        <a:srcRect b="18750"/>
        <a:stretch/>
      </xdr:blipFill>
      <xdr:spPr>
        <a:xfrm>
          <a:off x="5068860" y="2603382"/>
          <a:ext cx="2273300" cy="1839639"/>
        </a:xfrm>
        <a:prstGeom prst="rect">
          <a:avLst/>
        </a:prstGeom>
      </xdr:spPr>
    </xdr:pic>
    <xdr:clientData/>
  </xdr:twoCellAnchor>
  <xdr:twoCellAnchor editAs="oneCell">
    <xdr:from>
      <xdr:col>4</xdr:col>
      <xdr:colOff>1955800</xdr:colOff>
      <xdr:row>3</xdr:row>
      <xdr:rowOff>50800</xdr:rowOff>
    </xdr:from>
    <xdr:to>
      <xdr:col>4</xdr:col>
      <xdr:colOff>4229100</xdr:colOff>
      <xdr:row>3</xdr:row>
      <xdr:rowOff>1856198</xdr:rowOff>
    </xdr:to>
    <xdr:pic>
      <xdr:nvPicPr>
        <xdr:cNvPr id="4" name="Imagen 3">
          <a:extLst>
            <a:ext uri="{FF2B5EF4-FFF2-40B4-BE49-F238E27FC236}">
              <a16:creationId xmlns:a16="http://schemas.microsoft.com/office/drawing/2014/main" id="{00000000-0008-0000-0300-000004000000}"/>
            </a:ext>
          </a:extLst>
        </xdr:cNvPr>
        <xdr:cNvPicPr>
          <a:picLocks noChangeAspect="1"/>
        </xdr:cNvPicPr>
      </xdr:nvPicPr>
      <xdr:blipFill rotWithShape="1">
        <a:blip xmlns:r="http://schemas.openxmlformats.org/officeDocument/2006/relationships" r:embed="rId3"/>
        <a:srcRect b="22684"/>
        <a:stretch/>
      </xdr:blipFill>
      <xdr:spPr>
        <a:xfrm>
          <a:off x="5118100" y="4457700"/>
          <a:ext cx="2273300" cy="1805398"/>
        </a:xfrm>
        <a:prstGeom prst="rect">
          <a:avLst/>
        </a:prstGeom>
      </xdr:spPr>
    </xdr:pic>
    <xdr:clientData/>
  </xdr:twoCellAnchor>
  <xdr:twoCellAnchor editAs="oneCell">
    <xdr:from>
      <xdr:col>4</xdr:col>
      <xdr:colOff>1841500</xdr:colOff>
      <xdr:row>4</xdr:row>
      <xdr:rowOff>66837</xdr:rowOff>
    </xdr:from>
    <xdr:to>
      <xdr:col>4</xdr:col>
      <xdr:colOff>4356100</xdr:colOff>
      <xdr:row>4</xdr:row>
      <xdr:rowOff>1854200</xdr:rowOff>
    </xdr:to>
    <xdr:pic>
      <xdr:nvPicPr>
        <xdr:cNvPr id="5" name="Imagen 4">
          <a:extLst>
            <a:ext uri="{FF2B5EF4-FFF2-40B4-BE49-F238E27FC236}">
              <a16:creationId xmlns:a16="http://schemas.microsoft.com/office/drawing/2014/main" id="{00000000-0008-0000-0300-000005000000}"/>
            </a:ext>
          </a:extLst>
        </xdr:cNvPr>
        <xdr:cNvPicPr>
          <a:picLocks noChangeAspect="1"/>
        </xdr:cNvPicPr>
      </xdr:nvPicPr>
      <xdr:blipFill rotWithShape="1">
        <a:blip xmlns:r="http://schemas.openxmlformats.org/officeDocument/2006/relationships" r:embed="rId4"/>
        <a:srcRect b="29920"/>
        <a:stretch/>
      </xdr:blipFill>
      <xdr:spPr>
        <a:xfrm>
          <a:off x="5003800" y="6353337"/>
          <a:ext cx="2514600" cy="1787363"/>
        </a:xfrm>
        <a:prstGeom prst="rect">
          <a:avLst/>
        </a:prstGeom>
      </xdr:spPr>
    </xdr:pic>
    <xdr:clientData/>
  </xdr:twoCellAnchor>
  <xdr:twoCellAnchor editAs="oneCell">
    <xdr:from>
      <xdr:col>4</xdr:col>
      <xdr:colOff>1765299</xdr:colOff>
      <xdr:row>5</xdr:row>
      <xdr:rowOff>38099</xdr:rowOff>
    </xdr:from>
    <xdr:to>
      <xdr:col>4</xdr:col>
      <xdr:colOff>4342940</xdr:colOff>
      <xdr:row>5</xdr:row>
      <xdr:rowOff>1866900</xdr:rowOff>
    </xdr:to>
    <xdr:pic>
      <xdr:nvPicPr>
        <xdr:cNvPr id="6" name="Imagen 5">
          <a:extLst>
            <a:ext uri="{FF2B5EF4-FFF2-40B4-BE49-F238E27FC236}">
              <a16:creationId xmlns:a16="http://schemas.microsoft.com/office/drawing/2014/main" id="{00000000-0008-0000-0300-000006000000}"/>
            </a:ext>
          </a:extLst>
        </xdr:cNvPr>
        <xdr:cNvPicPr>
          <a:picLocks noChangeAspect="1"/>
        </xdr:cNvPicPr>
      </xdr:nvPicPr>
      <xdr:blipFill rotWithShape="1">
        <a:blip xmlns:r="http://schemas.openxmlformats.org/officeDocument/2006/relationships" r:embed="rId5"/>
        <a:srcRect b="23779"/>
        <a:stretch/>
      </xdr:blipFill>
      <xdr:spPr>
        <a:xfrm>
          <a:off x="4927599" y="8204199"/>
          <a:ext cx="2577641" cy="1828801"/>
        </a:xfrm>
        <a:prstGeom prst="rect">
          <a:avLst/>
        </a:prstGeom>
      </xdr:spPr>
    </xdr:pic>
    <xdr:clientData/>
  </xdr:twoCellAnchor>
  <xdr:twoCellAnchor editAs="oneCell">
    <xdr:from>
      <xdr:col>4</xdr:col>
      <xdr:colOff>1041399</xdr:colOff>
      <xdr:row>6</xdr:row>
      <xdr:rowOff>63500</xdr:rowOff>
    </xdr:from>
    <xdr:to>
      <xdr:col>4</xdr:col>
      <xdr:colOff>5329018</xdr:colOff>
      <xdr:row>6</xdr:row>
      <xdr:rowOff>1841500</xdr:rowOff>
    </xdr:to>
    <xdr:pic>
      <xdr:nvPicPr>
        <xdr:cNvPr id="7" name="Imagen 6">
          <a:extLst>
            <a:ext uri="{FF2B5EF4-FFF2-40B4-BE49-F238E27FC236}">
              <a16:creationId xmlns:a16="http://schemas.microsoft.com/office/drawing/2014/main" id="{00000000-0008-0000-0300-000007000000}"/>
            </a:ext>
          </a:extLst>
        </xdr:cNvPr>
        <xdr:cNvPicPr>
          <a:picLocks noChangeAspect="1"/>
        </xdr:cNvPicPr>
      </xdr:nvPicPr>
      <xdr:blipFill rotWithShape="1">
        <a:blip xmlns:r="http://schemas.openxmlformats.org/officeDocument/2006/relationships" r:embed="rId6"/>
        <a:srcRect t="30000" b="24565"/>
        <a:stretch/>
      </xdr:blipFill>
      <xdr:spPr>
        <a:xfrm>
          <a:off x="4203699" y="10109200"/>
          <a:ext cx="4287619" cy="1778000"/>
        </a:xfrm>
        <a:prstGeom prst="rect">
          <a:avLst/>
        </a:prstGeom>
      </xdr:spPr>
    </xdr:pic>
    <xdr:clientData/>
  </xdr:twoCellAnchor>
  <xdr:twoCellAnchor editAs="oneCell">
    <xdr:from>
      <xdr:col>4</xdr:col>
      <xdr:colOff>1460500</xdr:colOff>
      <xdr:row>7</xdr:row>
      <xdr:rowOff>51862</xdr:rowOff>
    </xdr:from>
    <xdr:to>
      <xdr:col>4</xdr:col>
      <xdr:colOff>4546600</xdr:colOff>
      <xdr:row>8</xdr:row>
      <xdr:rowOff>4955</xdr:rowOff>
    </xdr:to>
    <xdr:pic>
      <xdr:nvPicPr>
        <xdr:cNvPr id="8" name="Imagen 7">
          <a:extLst>
            <a:ext uri="{FF2B5EF4-FFF2-40B4-BE49-F238E27FC236}">
              <a16:creationId xmlns:a16="http://schemas.microsoft.com/office/drawing/2014/main" id="{00000000-0008-0000-0300-000008000000}"/>
            </a:ext>
          </a:extLst>
        </xdr:cNvPr>
        <xdr:cNvPicPr>
          <a:picLocks noChangeAspect="1"/>
        </xdr:cNvPicPr>
      </xdr:nvPicPr>
      <xdr:blipFill rotWithShape="1">
        <a:blip xmlns:r="http://schemas.openxmlformats.org/officeDocument/2006/relationships" r:embed="rId7"/>
        <a:srcRect t="7327" b="35713"/>
        <a:stretch/>
      </xdr:blipFill>
      <xdr:spPr>
        <a:xfrm>
          <a:off x="4622800" y="11989862"/>
          <a:ext cx="3086100" cy="1824672"/>
        </a:xfrm>
        <a:prstGeom prst="rect">
          <a:avLst/>
        </a:prstGeom>
      </xdr:spPr>
    </xdr:pic>
    <xdr:clientData/>
  </xdr:twoCellAnchor>
  <xdr:twoCellAnchor editAs="oneCell">
    <xdr:from>
      <xdr:col>4</xdr:col>
      <xdr:colOff>1689100</xdr:colOff>
      <xdr:row>8</xdr:row>
      <xdr:rowOff>25400</xdr:rowOff>
    </xdr:from>
    <xdr:to>
      <xdr:col>4</xdr:col>
      <xdr:colOff>4386928</xdr:colOff>
      <xdr:row>8</xdr:row>
      <xdr:rowOff>1841499</xdr:rowOff>
    </xdr:to>
    <xdr:pic>
      <xdr:nvPicPr>
        <xdr:cNvPr id="9" name="Imagen 8">
          <a:extLst>
            <a:ext uri="{FF2B5EF4-FFF2-40B4-BE49-F238E27FC236}">
              <a16:creationId xmlns:a16="http://schemas.microsoft.com/office/drawing/2014/main" id="{00000000-0008-0000-0300-000009000000}"/>
            </a:ext>
          </a:extLst>
        </xdr:cNvPr>
        <xdr:cNvPicPr>
          <a:picLocks noChangeAspect="1"/>
        </xdr:cNvPicPr>
      </xdr:nvPicPr>
      <xdr:blipFill rotWithShape="1">
        <a:blip xmlns:r="http://schemas.openxmlformats.org/officeDocument/2006/relationships" r:embed="rId8"/>
        <a:srcRect t="6782" b="27917"/>
        <a:stretch/>
      </xdr:blipFill>
      <xdr:spPr>
        <a:xfrm>
          <a:off x="4851400" y="13843000"/>
          <a:ext cx="2697828" cy="1816099"/>
        </a:xfrm>
        <a:prstGeom prst="rect">
          <a:avLst/>
        </a:prstGeom>
      </xdr:spPr>
    </xdr:pic>
    <xdr:clientData/>
  </xdr:twoCellAnchor>
  <xdr:twoCellAnchor editAs="oneCell">
    <xdr:from>
      <xdr:col>4</xdr:col>
      <xdr:colOff>1816099</xdr:colOff>
      <xdr:row>9</xdr:row>
      <xdr:rowOff>38100</xdr:rowOff>
    </xdr:from>
    <xdr:to>
      <xdr:col>4</xdr:col>
      <xdr:colOff>4421566</xdr:colOff>
      <xdr:row>9</xdr:row>
      <xdr:rowOff>1854199</xdr:rowOff>
    </xdr:to>
    <xdr:pic>
      <xdr:nvPicPr>
        <xdr:cNvPr id="10" name="Imagen 9">
          <a:extLst>
            <a:ext uri="{FF2B5EF4-FFF2-40B4-BE49-F238E27FC236}">
              <a16:creationId xmlns:a16="http://schemas.microsoft.com/office/drawing/2014/main" id="{00000000-0008-0000-0300-00000A000000}"/>
            </a:ext>
          </a:extLst>
        </xdr:cNvPr>
        <xdr:cNvPicPr>
          <a:picLocks noChangeAspect="1"/>
        </xdr:cNvPicPr>
      </xdr:nvPicPr>
      <xdr:blipFill rotWithShape="1">
        <a:blip xmlns:r="http://schemas.openxmlformats.org/officeDocument/2006/relationships" r:embed="rId9"/>
        <a:srcRect t="6521" b="28459"/>
        <a:stretch/>
      </xdr:blipFill>
      <xdr:spPr>
        <a:xfrm>
          <a:off x="4978399" y="15735300"/>
          <a:ext cx="2605467" cy="1816099"/>
        </a:xfrm>
        <a:prstGeom prst="rect">
          <a:avLst/>
        </a:prstGeom>
      </xdr:spPr>
    </xdr:pic>
    <xdr:clientData/>
  </xdr:twoCellAnchor>
  <xdr:twoCellAnchor editAs="oneCell">
    <xdr:from>
      <xdr:col>4</xdr:col>
      <xdr:colOff>1600201</xdr:colOff>
      <xdr:row>10</xdr:row>
      <xdr:rowOff>38100</xdr:rowOff>
    </xdr:from>
    <xdr:to>
      <xdr:col>4</xdr:col>
      <xdr:colOff>4394200</xdr:colOff>
      <xdr:row>10</xdr:row>
      <xdr:rowOff>1862281</xdr:rowOff>
    </xdr:to>
    <xdr:pic>
      <xdr:nvPicPr>
        <xdr:cNvPr id="11" name="Imagen 10">
          <a:extLst>
            <a:ext uri="{FF2B5EF4-FFF2-40B4-BE49-F238E27FC236}">
              <a16:creationId xmlns:a16="http://schemas.microsoft.com/office/drawing/2014/main" id="{00000000-0008-0000-0300-00000B000000}"/>
            </a:ext>
          </a:extLst>
        </xdr:cNvPr>
        <xdr:cNvPicPr>
          <a:picLocks noChangeAspect="1"/>
        </xdr:cNvPicPr>
      </xdr:nvPicPr>
      <xdr:blipFill rotWithShape="1">
        <a:blip xmlns:r="http://schemas.openxmlformats.org/officeDocument/2006/relationships" r:embed="rId10"/>
        <a:srcRect t="6600" b="30200"/>
        <a:stretch/>
      </xdr:blipFill>
      <xdr:spPr>
        <a:xfrm>
          <a:off x="4762501" y="17614900"/>
          <a:ext cx="2793999" cy="1824181"/>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P115"/>
  <sheetViews>
    <sheetView tabSelected="1" topLeftCell="A34" zoomScale="71" zoomScaleNormal="71" zoomScalePageLayoutView="110" workbookViewId="0">
      <selection activeCell="K37" sqref="K37"/>
    </sheetView>
  </sheetViews>
  <sheetFormatPr baseColWidth="10" defaultRowHeight="16"/>
  <cols>
    <col min="1" max="1" width="19.1640625" style="48" customWidth="1"/>
    <col min="2" max="2" width="11.83203125" style="11" customWidth="1"/>
    <col min="3" max="3" width="11.6640625" style="11" customWidth="1"/>
    <col min="4" max="4" width="15.83203125" style="11" customWidth="1"/>
    <col min="5" max="5" width="88.33203125" style="11" customWidth="1"/>
    <col min="6" max="6" width="32" style="11" customWidth="1"/>
    <col min="7" max="7" width="12.5" style="11" customWidth="1"/>
    <col min="8" max="8" width="19.6640625" style="11" customWidth="1"/>
    <col min="9" max="9" width="18.83203125" style="11" customWidth="1"/>
    <col min="10" max="10" width="25.33203125" style="96" customWidth="1"/>
    <col min="11" max="18" width="25.1640625" style="97" customWidth="1"/>
    <col min="19" max="19" width="18.83203125" style="11" customWidth="1"/>
    <col min="20" max="21" width="10.83203125" style="11"/>
    <col min="22" max="22" width="15.1640625" style="11" customWidth="1"/>
    <col min="23" max="23" width="10.83203125" style="11"/>
    <col min="24" max="24" width="17.1640625" style="11" customWidth="1"/>
    <col min="25" max="16384" width="10.83203125" style="11"/>
  </cols>
  <sheetData>
    <row r="1" spans="1:29" s="5" customFormat="1" ht="52" thickBot="1">
      <c r="A1" s="4" t="s">
        <v>131</v>
      </c>
      <c r="B1" s="1" t="s">
        <v>0</v>
      </c>
      <c r="C1" s="2" t="s">
        <v>1</v>
      </c>
      <c r="D1" s="2" t="s">
        <v>2</v>
      </c>
      <c r="E1" s="2" t="s">
        <v>3</v>
      </c>
      <c r="F1" s="3" t="s">
        <v>4</v>
      </c>
      <c r="G1" s="4" t="s">
        <v>5</v>
      </c>
      <c r="H1" s="4" t="s">
        <v>6</v>
      </c>
      <c r="I1" s="3" t="s">
        <v>7</v>
      </c>
      <c r="J1" s="88" t="s">
        <v>329</v>
      </c>
      <c r="K1" s="88" t="s">
        <v>330</v>
      </c>
      <c r="L1" s="88" t="s">
        <v>333</v>
      </c>
      <c r="M1" s="88" t="s">
        <v>334</v>
      </c>
      <c r="N1" s="88" t="s">
        <v>417</v>
      </c>
      <c r="O1" s="88" t="s">
        <v>418</v>
      </c>
      <c r="P1" s="88" t="s">
        <v>503</v>
      </c>
      <c r="Q1" s="88" t="s">
        <v>504</v>
      </c>
      <c r="R1" s="88" t="s">
        <v>341</v>
      </c>
      <c r="S1" s="3" t="s">
        <v>229</v>
      </c>
      <c r="T1" s="6" t="s">
        <v>9</v>
      </c>
      <c r="U1" s="6" t="s">
        <v>10</v>
      </c>
      <c r="V1" s="3" t="s">
        <v>11</v>
      </c>
      <c r="W1" s="6" t="s">
        <v>12</v>
      </c>
      <c r="X1" s="6" t="s">
        <v>231</v>
      </c>
      <c r="Y1" s="3" t="s">
        <v>13</v>
      </c>
      <c r="Z1" s="3" t="s">
        <v>14</v>
      </c>
      <c r="AA1" s="3" t="s">
        <v>15</v>
      </c>
      <c r="AB1" s="3" t="s">
        <v>16</v>
      </c>
    </row>
    <row r="2" spans="1:29" s="8" customFormat="1" ht="148" customHeight="1" thickBot="1">
      <c r="A2" s="9" t="s">
        <v>132</v>
      </c>
      <c r="B2" s="29" t="s">
        <v>110</v>
      </c>
      <c r="C2" s="29">
        <v>1</v>
      </c>
      <c r="D2" s="29" t="s">
        <v>17</v>
      </c>
      <c r="E2" s="29"/>
      <c r="F2" s="29" t="s">
        <v>522</v>
      </c>
      <c r="G2" s="29" t="s">
        <v>19</v>
      </c>
      <c r="H2" s="29" t="s">
        <v>183</v>
      </c>
      <c r="I2" s="29" t="s">
        <v>18</v>
      </c>
      <c r="J2" s="86" t="s">
        <v>299</v>
      </c>
      <c r="K2" s="86" t="s">
        <v>263</v>
      </c>
      <c r="L2" s="89" t="s">
        <v>331</v>
      </c>
      <c r="M2" s="90" t="s">
        <v>332</v>
      </c>
      <c r="N2" s="95" t="s">
        <v>409</v>
      </c>
      <c r="O2" s="86" t="str">
        <f>VLOOKUP(N2,BD!A:B,2,0)</f>
        <v>Rojo</v>
      </c>
      <c r="P2" s="86" t="str">
        <f>VLOOKUP(N2,BD!A:E,4,0)</f>
        <v>Red</v>
      </c>
      <c r="Q2" s="86" t="str">
        <f>VLOOKUP(N2,BD!A:E,5,0)</f>
        <v>Rojo</v>
      </c>
      <c r="R2" s="86">
        <f>VLOOKUP(N2,BD!A:C,3,0)</f>
        <v>800</v>
      </c>
      <c r="S2" s="29" t="s">
        <v>20</v>
      </c>
      <c r="T2" s="29" t="s">
        <v>20</v>
      </c>
      <c r="U2" s="29" t="s">
        <v>20</v>
      </c>
      <c r="V2" s="30" t="s">
        <v>35</v>
      </c>
      <c r="W2" s="29" t="s">
        <v>21</v>
      </c>
      <c r="X2" s="29"/>
      <c r="Y2" s="50"/>
      <c r="Z2" s="50"/>
      <c r="AA2" s="50"/>
      <c r="AB2" s="50"/>
      <c r="AC2" s="10"/>
    </row>
    <row r="3" spans="1:29" s="8" customFormat="1" ht="136" customHeight="1" thickBot="1">
      <c r="A3" s="9" t="s">
        <v>171</v>
      </c>
      <c r="B3" s="29" t="s">
        <v>110</v>
      </c>
      <c r="C3" s="29">
        <v>1</v>
      </c>
      <c r="D3" s="29" t="s">
        <v>17</v>
      </c>
      <c r="E3" s="29"/>
      <c r="F3" s="29" t="s">
        <v>522</v>
      </c>
      <c r="G3" s="29" t="s">
        <v>43</v>
      </c>
      <c r="H3" s="29" t="s">
        <v>184</v>
      </c>
      <c r="I3" s="29" t="s">
        <v>260</v>
      </c>
      <c r="J3" s="86" t="s">
        <v>516</v>
      </c>
      <c r="K3" s="86" t="s">
        <v>264</v>
      </c>
      <c r="L3" s="89" t="s">
        <v>331</v>
      </c>
      <c r="M3" s="90" t="s">
        <v>332</v>
      </c>
      <c r="N3" s="95" t="s">
        <v>409</v>
      </c>
      <c r="O3" s="86" t="str">
        <f>VLOOKUP(N3,BD!A:B,2,0)</f>
        <v>Rojo</v>
      </c>
      <c r="P3" s="86" t="str">
        <f>VLOOKUP(N3,BD!A:E,4,0)</f>
        <v>Red</v>
      </c>
      <c r="Q3" s="86" t="str">
        <f>VLOOKUP(N3,BD!A:E,5,0)</f>
        <v>Rojo</v>
      </c>
      <c r="R3" s="86">
        <f>VLOOKUP(N3,BD!A:C,3,0)</f>
        <v>800</v>
      </c>
      <c r="S3" s="29" t="s">
        <v>230</v>
      </c>
      <c r="T3" s="29" t="s">
        <v>20</v>
      </c>
      <c r="U3" s="29" t="s">
        <v>20</v>
      </c>
      <c r="V3" s="30" t="s">
        <v>35</v>
      </c>
      <c r="W3" s="29" t="s">
        <v>21</v>
      </c>
      <c r="X3" s="29"/>
      <c r="Y3" s="50"/>
      <c r="Z3" s="50"/>
      <c r="AA3" s="50"/>
      <c r="AB3" s="50"/>
    </row>
    <row r="4" spans="1:29" s="8" customFormat="1" ht="136" customHeight="1" thickBot="1">
      <c r="A4" s="9" t="s">
        <v>133</v>
      </c>
      <c r="B4" s="29" t="s">
        <v>110</v>
      </c>
      <c r="C4" s="29">
        <v>1</v>
      </c>
      <c r="D4" s="29" t="s">
        <v>17</v>
      </c>
      <c r="E4" s="29"/>
      <c r="F4" s="29" t="s">
        <v>522</v>
      </c>
      <c r="G4" s="29" t="s">
        <v>22</v>
      </c>
      <c r="H4" s="29" t="s">
        <v>253</v>
      </c>
      <c r="I4" s="29" t="s">
        <v>23</v>
      </c>
      <c r="J4" s="86" t="s">
        <v>300</v>
      </c>
      <c r="K4" s="86" t="s">
        <v>265</v>
      </c>
      <c r="L4" s="89" t="s">
        <v>331</v>
      </c>
      <c r="M4" s="90" t="s">
        <v>332</v>
      </c>
      <c r="N4" s="95" t="s">
        <v>409</v>
      </c>
      <c r="O4" s="86" t="str">
        <f>VLOOKUP(N4,BD!A:B,2,0)</f>
        <v>Rojo</v>
      </c>
      <c r="P4" s="86" t="str">
        <f>VLOOKUP(N4,BD!A:E,4,0)</f>
        <v>Red</v>
      </c>
      <c r="Q4" s="86" t="str">
        <f>VLOOKUP(N4,BD!A:E,5,0)</f>
        <v>Rojo</v>
      </c>
      <c r="R4" s="86">
        <f>VLOOKUP(N4,BD!A:C,3,0)</f>
        <v>800</v>
      </c>
      <c r="S4" s="29" t="s">
        <v>230</v>
      </c>
      <c r="T4" s="29" t="s">
        <v>20</v>
      </c>
      <c r="U4" s="29" t="s">
        <v>20</v>
      </c>
      <c r="V4" s="30" t="s">
        <v>35</v>
      </c>
      <c r="W4" s="29" t="s">
        <v>21</v>
      </c>
      <c r="X4" s="29"/>
      <c r="Y4" s="50"/>
      <c r="Z4" s="50"/>
      <c r="AA4" s="50"/>
      <c r="AB4" s="50"/>
    </row>
    <row r="5" spans="1:29" s="8" customFormat="1" ht="136" customHeight="1">
      <c r="A5" s="9" t="s">
        <v>171</v>
      </c>
      <c r="B5" s="29" t="s">
        <v>110</v>
      </c>
      <c r="C5" s="29">
        <v>1</v>
      </c>
      <c r="D5" s="29" t="s">
        <v>17</v>
      </c>
      <c r="E5" s="29"/>
      <c r="F5" s="29" t="s">
        <v>522</v>
      </c>
      <c r="G5" s="29" t="s">
        <v>24</v>
      </c>
      <c r="H5" s="29" t="s">
        <v>185</v>
      </c>
      <c r="I5" s="29" t="s">
        <v>261</v>
      </c>
      <c r="J5" s="86" t="s">
        <v>301</v>
      </c>
      <c r="K5" s="86" t="s">
        <v>266</v>
      </c>
      <c r="L5" s="89" t="s">
        <v>331</v>
      </c>
      <c r="M5" s="90" t="s">
        <v>332</v>
      </c>
      <c r="N5" s="95" t="s">
        <v>409</v>
      </c>
      <c r="O5" s="86" t="str">
        <f>VLOOKUP(N5,BD!A:B,2,0)</f>
        <v>Rojo</v>
      </c>
      <c r="P5" s="86" t="str">
        <f>VLOOKUP(N5,BD!A:E,4,0)</f>
        <v>Red</v>
      </c>
      <c r="Q5" s="86" t="str">
        <f>VLOOKUP(N5,BD!A:E,5,0)</f>
        <v>Rojo</v>
      </c>
      <c r="R5" s="86">
        <f>VLOOKUP(N5,BD!A:C,3,0)</f>
        <v>800</v>
      </c>
      <c r="S5" s="29" t="s">
        <v>20</v>
      </c>
      <c r="T5" s="29" t="s">
        <v>20</v>
      </c>
      <c r="U5" s="29" t="s">
        <v>20</v>
      </c>
      <c r="V5" s="30" t="s">
        <v>35</v>
      </c>
      <c r="W5" s="29" t="s">
        <v>21</v>
      </c>
      <c r="X5" s="29"/>
      <c r="Y5" s="50"/>
      <c r="Z5" s="50"/>
      <c r="AA5" s="50"/>
      <c r="AB5" s="50"/>
    </row>
    <row r="6" spans="1:29" s="8" customFormat="1" ht="136" customHeight="1">
      <c r="A6" s="9" t="s">
        <v>135</v>
      </c>
      <c r="B6" s="29" t="s">
        <v>110</v>
      </c>
      <c r="C6" s="29">
        <v>1</v>
      </c>
      <c r="D6" s="29" t="s">
        <v>17</v>
      </c>
      <c r="E6" s="29"/>
      <c r="F6" s="29" t="s">
        <v>522</v>
      </c>
      <c r="G6" s="31" t="s">
        <v>25</v>
      </c>
      <c r="H6" s="29" t="s">
        <v>186</v>
      </c>
      <c r="I6" s="29" t="s">
        <v>26</v>
      </c>
      <c r="J6" s="86" t="s">
        <v>302</v>
      </c>
      <c r="K6" s="86" t="s">
        <v>267</v>
      </c>
      <c r="L6" s="89" t="s">
        <v>331</v>
      </c>
      <c r="M6" s="90" t="s">
        <v>332</v>
      </c>
      <c r="N6" s="95" t="s">
        <v>409</v>
      </c>
      <c r="O6" s="86" t="str">
        <f>VLOOKUP(N6,BD!A:B,2,0)</f>
        <v>Rojo</v>
      </c>
      <c r="P6" s="86" t="str">
        <f>VLOOKUP(N6,BD!A:E,4,0)</f>
        <v>Red</v>
      </c>
      <c r="Q6" s="86" t="str">
        <f>VLOOKUP(N6,BD!A:E,5,0)</f>
        <v>Rojo</v>
      </c>
      <c r="R6" s="86">
        <f>VLOOKUP(N6,BD!A:C,3,0)</f>
        <v>800</v>
      </c>
      <c r="S6" s="29" t="s">
        <v>20</v>
      </c>
      <c r="T6" s="29" t="s">
        <v>20</v>
      </c>
      <c r="U6" s="29" t="s">
        <v>20</v>
      </c>
      <c r="V6" s="29" t="s">
        <v>36</v>
      </c>
      <c r="W6" s="29" t="s">
        <v>21</v>
      </c>
      <c r="X6" s="29"/>
      <c r="Y6" s="50"/>
      <c r="Z6" s="50"/>
      <c r="AA6" s="50"/>
      <c r="AB6" s="50"/>
    </row>
    <row r="7" spans="1:29" s="8" customFormat="1" ht="136" customHeight="1">
      <c r="A7" s="9" t="s">
        <v>169</v>
      </c>
      <c r="B7" s="29" t="s">
        <v>110</v>
      </c>
      <c r="C7" s="29">
        <v>1</v>
      </c>
      <c r="D7" s="29" t="s">
        <v>17</v>
      </c>
      <c r="E7" s="29"/>
      <c r="F7" s="29" t="s">
        <v>522</v>
      </c>
      <c r="G7" s="31" t="s">
        <v>27</v>
      </c>
      <c r="H7" s="29" t="s">
        <v>187</v>
      </c>
      <c r="I7" s="29" t="s">
        <v>28</v>
      </c>
      <c r="J7" s="86" t="s">
        <v>303</v>
      </c>
      <c r="K7" s="86" t="s">
        <v>268</v>
      </c>
      <c r="L7" s="89" t="s">
        <v>331</v>
      </c>
      <c r="M7" s="90" t="s">
        <v>332</v>
      </c>
      <c r="N7" s="95" t="s">
        <v>409</v>
      </c>
      <c r="O7" s="86" t="str">
        <f>VLOOKUP(N7,BD!A:B,2,0)</f>
        <v>Rojo</v>
      </c>
      <c r="P7" s="86" t="str">
        <f>VLOOKUP(N7,BD!A:E,4,0)</f>
        <v>Red</v>
      </c>
      <c r="Q7" s="86" t="str">
        <f>VLOOKUP(N7,BD!A:E,5,0)</f>
        <v>Rojo</v>
      </c>
      <c r="R7" s="86">
        <f>VLOOKUP(N7,BD!A:C,3,0)</f>
        <v>800</v>
      </c>
      <c r="S7" s="29" t="s">
        <v>20</v>
      </c>
      <c r="T7" s="29" t="s">
        <v>20</v>
      </c>
      <c r="U7" s="29" t="s">
        <v>20</v>
      </c>
      <c r="V7" s="29" t="s">
        <v>36</v>
      </c>
      <c r="W7" s="29" t="s">
        <v>21</v>
      </c>
      <c r="X7" s="29"/>
      <c r="Y7" s="50"/>
      <c r="Z7" s="50"/>
      <c r="AA7" s="50"/>
      <c r="AB7" s="50"/>
    </row>
    <row r="8" spans="1:29" s="8" customFormat="1" ht="136" customHeight="1">
      <c r="A8" s="9" t="s">
        <v>134</v>
      </c>
      <c r="B8" s="29" t="s">
        <v>110</v>
      </c>
      <c r="C8" s="29">
        <v>1</v>
      </c>
      <c r="D8" s="29" t="s">
        <v>17</v>
      </c>
      <c r="E8" s="29"/>
      <c r="F8" s="29" t="s">
        <v>522</v>
      </c>
      <c r="G8" s="29" t="s">
        <v>29</v>
      </c>
      <c r="H8" s="29" t="s">
        <v>188</v>
      </c>
      <c r="I8" s="29" t="s">
        <v>30</v>
      </c>
      <c r="J8" s="86" t="s">
        <v>304</v>
      </c>
      <c r="K8" s="86" t="s">
        <v>269</v>
      </c>
      <c r="L8" s="89" t="s">
        <v>331</v>
      </c>
      <c r="M8" s="90" t="s">
        <v>332</v>
      </c>
      <c r="N8" s="95" t="s">
        <v>409</v>
      </c>
      <c r="O8" s="86" t="str">
        <f>VLOOKUP(N8,BD!A:B,2,0)</f>
        <v>Rojo</v>
      </c>
      <c r="P8" s="86" t="str">
        <f>VLOOKUP(N8,BD!A:E,4,0)</f>
        <v>Red</v>
      </c>
      <c r="Q8" s="86" t="str">
        <f>VLOOKUP(N8,BD!A:E,5,0)</f>
        <v>Rojo</v>
      </c>
      <c r="R8" s="86">
        <f>VLOOKUP(N8,BD!A:C,3,0)</f>
        <v>800</v>
      </c>
      <c r="S8" s="29" t="s">
        <v>20</v>
      </c>
      <c r="T8" s="29" t="s">
        <v>20</v>
      </c>
      <c r="U8" s="29" t="s">
        <v>20</v>
      </c>
      <c r="V8" s="29" t="s">
        <v>36</v>
      </c>
      <c r="W8" s="29" t="s">
        <v>21</v>
      </c>
      <c r="X8" s="29"/>
      <c r="Y8" s="50"/>
      <c r="Z8" s="50"/>
      <c r="AA8" s="50"/>
      <c r="AB8" s="50"/>
    </row>
    <row r="9" spans="1:29" s="12" customFormat="1" ht="136" customHeight="1" thickBot="1">
      <c r="A9" s="99" t="s">
        <v>170</v>
      </c>
      <c r="B9" s="32" t="s">
        <v>110</v>
      </c>
      <c r="C9" s="32">
        <v>1</v>
      </c>
      <c r="D9" s="32" t="s">
        <v>17</v>
      </c>
      <c r="E9" s="32"/>
      <c r="F9" s="29" t="s">
        <v>522</v>
      </c>
      <c r="G9" s="33" t="s">
        <v>31</v>
      </c>
      <c r="H9" s="32" t="s">
        <v>189</v>
      </c>
      <c r="I9" s="32" t="s">
        <v>32</v>
      </c>
      <c r="J9" s="87" t="s">
        <v>338</v>
      </c>
      <c r="K9" s="87" t="s">
        <v>270</v>
      </c>
      <c r="L9" s="100" t="s">
        <v>331</v>
      </c>
      <c r="M9" s="101" t="s">
        <v>332</v>
      </c>
      <c r="N9" s="102" t="s">
        <v>409</v>
      </c>
      <c r="O9" s="87" t="str">
        <f>VLOOKUP(N9,BD!A:B,2,0)</f>
        <v>Rojo</v>
      </c>
      <c r="P9" s="86" t="str">
        <f>VLOOKUP(N9,BD!A:E,4,0)</f>
        <v>Red</v>
      </c>
      <c r="Q9" s="86" t="str">
        <f>VLOOKUP(N9,BD!A:E,5,0)</f>
        <v>Rojo</v>
      </c>
      <c r="R9" s="87">
        <f>VLOOKUP(N9,BD!A:C,3,0)</f>
        <v>800</v>
      </c>
      <c r="S9" s="32" t="s">
        <v>230</v>
      </c>
      <c r="T9" s="32" t="s">
        <v>20</v>
      </c>
      <c r="U9" s="32" t="s">
        <v>20</v>
      </c>
      <c r="V9" s="32" t="s">
        <v>36</v>
      </c>
      <c r="W9" s="32" t="s">
        <v>228</v>
      </c>
      <c r="X9" s="77" t="s">
        <v>232</v>
      </c>
      <c r="Y9" s="67"/>
      <c r="Z9" s="67"/>
      <c r="AA9" s="67"/>
      <c r="AB9" s="67"/>
    </row>
    <row r="10" spans="1:29" s="13" customFormat="1" ht="136" customHeight="1">
      <c r="A10" s="46" t="s">
        <v>136</v>
      </c>
      <c r="B10" s="34" t="s">
        <v>111</v>
      </c>
      <c r="C10" s="34">
        <v>2</v>
      </c>
      <c r="D10" s="34" t="s">
        <v>17</v>
      </c>
      <c r="E10" s="34"/>
      <c r="F10" s="34" t="s">
        <v>518</v>
      </c>
      <c r="G10" s="34" t="s">
        <v>33</v>
      </c>
      <c r="H10" s="34" t="s">
        <v>190</v>
      </c>
      <c r="I10" s="34" t="s">
        <v>47</v>
      </c>
      <c r="J10" s="91" t="s">
        <v>305</v>
      </c>
      <c r="K10" s="91" t="s">
        <v>271</v>
      </c>
      <c r="L10" s="98" t="s">
        <v>331</v>
      </c>
      <c r="M10" s="92" t="s">
        <v>332</v>
      </c>
      <c r="N10" s="94" t="s">
        <v>376</v>
      </c>
      <c r="O10" s="91" t="str">
        <f>VLOOKUP(N10,BD!A:B,2,0)</f>
        <v>Rosado Claro/Pastel</v>
      </c>
      <c r="P10" s="86" t="str">
        <f>VLOOKUP(N10,BD!A:E,4,0)</f>
        <v>Pink</v>
      </c>
      <c r="Q10" s="86" t="str">
        <f>VLOOKUP(N10,BD!A:E,5,0)</f>
        <v>Rosado</v>
      </c>
      <c r="R10" s="91">
        <f>VLOOKUP(N10,BD!A:C,3,0)</f>
        <v>610</v>
      </c>
      <c r="S10" s="34" t="s">
        <v>20</v>
      </c>
      <c r="T10" s="34" t="s">
        <v>20</v>
      </c>
      <c r="U10" s="34" t="s">
        <v>230</v>
      </c>
      <c r="V10" s="34" t="s">
        <v>35</v>
      </c>
      <c r="W10" s="34" t="s">
        <v>21</v>
      </c>
      <c r="X10" s="34"/>
      <c r="Y10" s="66"/>
      <c r="Z10" s="66"/>
      <c r="AA10" s="66"/>
      <c r="AB10" s="66"/>
    </row>
    <row r="11" spans="1:29" s="8" customFormat="1" ht="136" customHeight="1">
      <c r="A11" s="46" t="s">
        <v>136</v>
      </c>
      <c r="B11" s="34" t="s">
        <v>111</v>
      </c>
      <c r="C11" s="35">
        <v>2</v>
      </c>
      <c r="D11" s="35" t="s">
        <v>17</v>
      </c>
      <c r="E11" s="35"/>
      <c r="F11" s="34" t="s">
        <v>518</v>
      </c>
      <c r="G11" s="34" t="s">
        <v>34</v>
      </c>
      <c r="H11" s="34" t="s">
        <v>191</v>
      </c>
      <c r="I11" s="34" t="s">
        <v>227</v>
      </c>
      <c r="J11" s="91" t="s">
        <v>306</v>
      </c>
      <c r="K11" s="91" t="s">
        <v>272</v>
      </c>
      <c r="L11" s="89" t="s">
        <v>331</v>
      </c>
      <c r="M11" s="90" t="s">
        <v>332</v>
      </c>
      <c r="N11" s="95" t="s">
        <v>376</v>
      </c>
      <c r="O11" s="86" t="str">
        <f>VLOOKUP(N11,BD!A:B,2,0)</f>
        <v>Rosado Claro/Pastel</v>
      </c>
      <c r="P11" s="86" t="str">
        <f>VLOOKUP(N11,BD!A:E,4,0)</f>
        <v>Pink</v>
      </c>
      <c r="Q11" s="86" t="str">
        <f>VLOOKUP(N11,BD!A:E,5,0)</f>
        <v>Rosado</v>
      </c>
      <c r="R11" s="86">
        <f>VLOOKUP(N11,BD!A:C,3,0)</f>
        <v>610</v>
      </c>
      <c r="S11" s="34" t="s">
        <v>20</v>
      </c>
      <c r="T11" s="35" t="s">
        <v>20</v>
      </c>
      <c r="U11" s="35" t="s">
        <v>20</v>
      </c>
      <c r="V11" s="35" t="s">
        <v>35</v>
      </c>
      <c r="W11" s="35" t="s">
        <v>21</v>
      </c>
      <c r="X11" s="35"/>
      <c r="Y11" s="50"/>
      <c r="Z11" s="50"/>
      <c r="AA11" s="50"/>
      <c r="AB11" s="50"/>
    </row>
    <row r="12" spans="1:29" s="8" customFormat="1" ht="136" customHeight="1">
      <c r="A12" s="46" t="s">
        <v>166</v>
      </c>
      <c r="B12" s="34" t="s">
        <v>111</v>
      </c>
      <c r="C12" s="35">
        <v>2</v>
      </c>
      <c r="D12" s="35" t="s">
        <v>17</v>
      </c>
      <c r="E12" s="35"/>
      <c r="F12" s="34" t="s">
        <v>518</v>
      </c>
      <c r="G12" s="35" t="s">
        <v>37</v>
      </c>
      <c r="H12" s="35" t="s">
        <v>192</v>
      </c>
      <c r="I12" s="35" t="s">
        <v>18</v>
      </c>
      <c r="J12" s="86" t="s">
        <v>307</v>
      </c>
      <c r="K12" s="86" t="s">
        <v>273</v>
      </c>
      <c r="L12" s="89" t="s">
        <v>331</v>
      </c>
      <c r="M12" s="90" t="s">
        <v>332</v>
      </c>
      <c r="N12" s="95" t="s">
        <v>376</v>
      </c>
      <c r="O12" s="86" t="str">
        <f>VLOOKUP(N12,BD!A:B,2,0)</f>
        <v>Rosado Claro/Pastel</v>
      </c>
      <c r="P12" s="86" t="str">
        <f>VLOOKUP(N12,BD!A:E,4,0)</f>
        <v>Pink</v>
      </c>
      <c r="Q12" s="86" t="str">
        <f>VLOOKUP(N12,BD!A:E,5,0)</f>
        <v>Rosado</v>
      </c>
      <c r="R12" s="86">
        <f>VLOOKUP(N12,BD!A:C,3,0)</f>
        <v>610</v>
      </c>
      <c r="S12" s="35" t="s">
        <v>20</v>
      </c>
      <c r="T12" s="35" t="s">
        <v>20</v>
      </c>
      <c r="U12" s="35" t="s">
        <v>20</v>
      </c>
      <c r="V12" s="35" t="s">
        <v>35</v>
      </c>
      <c r="W12" s="35" t="s">
        <v>21</v>
      </c>
      <c r="X12" s="35"/>
      <c r="Y12" s="50"/>
      <c r="Z12" s="50"/>
      <c r="AA12" s="50"/>
      <c r="AB12" s="50"/>
    </row>
    <row r="13" spans="1:29" s="8" customFormat="1" ht="136" customHeight="1">
      <c r="A13" s="46" t="s">
        <v>168</v>
      </c>
      <c r="B13" s="34" t="s">
        <v>111</v>
      </c>
      <c r="C13" s="35">
        <v>2</v>
      </c>
      <c r="D13" s="35" t="s">
        <v>17</v>
      </c>
      <c r="E13" s="35"/>
      <c r="F13" s="34" t="s">
        <v>518</v>
      </c>
      <c r="G13" s="35" t="s">
        <v>38</v>
      </c>
      <c r="H13" s="35" t="s">
        <v>254</v>
      </c>
      <c r="I13" s="35" t="s">
        <v>18</v>
      </c>
      <c r="J13" s="86" t="s">
        <v>302</v>
      </c>
      <c r="K13" s="86" t="s">
        <v>267</v>
      </c>
      <c r="L13" s="89" t="s">
        <v>331</v>
      </c>
      <c r="M13" s="90" t="s">
        <v>332</v>
      </c>
      <c r="N13" s="95" t="s">
        <v>358</v>
      </c>
      <c r="O13" s="86" t="str">
        <f>VLOOKUP(N13,BD!A:B,2,0)</f>
        <v>Azul Oscuro</v>
      </c>
      <c r="P13" s="86" t="str">
        <f>VLOOKUP(N13,BD!A:E,4,0)</f>
        <v>Blue</v>
      </c>
      <c r="Q13" s="86" t="str">
        <f>VLOOKUP(N13,BD!A:E,5,0)</f>
        <v>Azul</v>
      </c>
      <c r="R13" s="86">
        <f>VLOOKUP(N13,BD!A:C,3,0)</f>
        <v>620</v>
      </c>
      <c r="S13" s="35" t="s">
        <v>20</v>
      </c>
      <c r="T13" s="35" t="s">
        <v>20</v>
      </c>
      <c r="U13" s="35" t="s">
        <v>20</v>
      </c>
      <c r="V13" s="35" t="s">
        <v>36</v>
      </c>
      <c r="W13" s="35" t="s">
        <v>21</v>
      </c>
      <c r="X13" s="35"/>
      <c r="Y13" s="50"/>
      <c r="Z13" s="50"/>
      <c r="AA13" s="50"/>
      <c r="AB13" s="50"/>
    </row>
    <row r="14" spans="1:29" s="8" customFormat="1" ht="136" customHeight="1">
      <c r="A14" s="46" t="s">
        <v>167</v>
      </c>
      <c r="B14" s="34" t="s">
        <v>111</v>
      </c>
      <c r="C14" s="35">
        <v>2</v>
      </c>
      <c r="D14" s="35" t="s">
        <v>17</v>
      </c>
      <c r="E14" s="35"/>
      <c r="F14" s="34" t="s">
        <v>518</v>
      </c>
      <c r="G14" s="35" t="s">
        <v>126</v>
      </c>
      <c r="H14" s="35" t="s">
        <v>193</v>
      </c>
      <c r="I14" s="35" t="s">
        <v>42</v>
      </c>
      <c r="J14" s="86" t="s">
        <v>308</v>
      </c>
      <c r="K14" s="86" t="s">
        <v>274</v>
      </c>
      <c r="L14" s="89" t="s">
        <v>331</v>
      </c>
      <c r="M14" s="90" t="s">
        <v>332</v>
      </c>
      <c r="N14" s="95" t="s">
        <v>358</v>
      </c>
      <c r="O14" s="86" t="str">
        <f>VLOOKUP(N14,BD!A:B,2,0)</f>
        <v>Azul Oscuro</v>
      </c>
      <c r="P14" s="86" t="str">
        <f>VLOOKUP(N14,BD!A:E,4,0)</f>
        <v>Blue</v>
      </c>
      <c r="Q14" s="86" t="str">
        <f>VLOOKUP(N14,BD!A:E,5,0)</f>
        <v>Azul</v>
      </c>
      <c r="R14" s="86">
        <f>VLOOKUP(N14,BD!A:C,3,0)</f>
        <v>620</v>
      </c>
      <c r="S14" s="35" t="s">
        <v>230</v>
      </c>
      <c r="T14" s="35" t="s">
        <v>20</v>
      </c>
      <c r="U14" s="35" t="s">
        <v>20</v>
      </c>
      <c r="V14" s="35" t="s">
        <v>36</v>
      </c>
      <c r="W14" s="35" t="s">
        <v>21</v>
      </c>
      <c r="X14" s="35"/>
      <c r="Y14" s="50"/>
      <c r="Z14" s="50"/>
      <c r="AA14" s="50"/>
      <c r="AB14" s="50"/>
    </row>
    <row r="15" spans="1:29" s="8" customFormat="1" ht="136" customHeight="1">
      <c r="A15" s="46" t="s">
        <v>167</v>
      </c>
      <c r="B15" s="34" t="s">
        <v>111</v>
      </c>
      <c r="C15" s="35">
        <v>2</v>
      </c>
      <c r="D15" s="35" t="s">
        <v>17</v>
      </c>
      <c r="E15" s="35"/>
      <c r="F15" s="34" t="s">
        <v>518</v>
      </c>
      <c r="G15" s="35" t="s">
        <v>39</v>
      </c>
      <c r="H15" s="35" t="s">
        <v>194</v>
      </c>
      <c r="I15" s="35" t="s">
        <v>259</v>
      </c>
      <c r="J15" s="86" t="s">
        <v>309</v>
      </c>
      <c r="K15" s="86" t="s">
        <v>275</v>
      </c>
      <c r="L15" s="89" t="s">
        <v>331</v>
      </c>
      <c r="M15" s="90" t="s">
        <v>332</v>
      </c>
      <c r="N15" s="95" t="s">
        <v>358</v>
      </c>
      <c r="O15" s="86" t="str">
        <f>VLOOKUP(N15,BD!A:B,2,0)</f>
        <v>Azul Oscuro</v>
      </c>
      <c r="P15" s="86" t="str">
        <f>VLOOKUP(N15,BD!A:E,4,0)</f>
        <v>Blue</v>
      </c>
      <c r="Q15" s="86" t="str">
        <f>VLOOKUP(N15,BD!A:E,5,0)</f>
        <v>Azul</v>
      </c>
      <c r="R15" s="86">
        <f>VLOOKUP(N15,BD!A:C,3,0)</f>
        <v>620</v>
      </c>
      <c r="S15" s="35" t="s">
        <v>20</v>
      </c>
      <c r="T15" s="35" t="s">
        <v>20</v>
      </c>
      <c r="U15" s="35" t="s">
        <v>230</v>
      </c>
      <c r="V15" s="35" t="s">
        <v>36</v>
      </c>
      <c r="W15" s="35" t="s">
        <v>21</v>
      </c>
      <c r="X15" s="35"/>
      <c r="Y15" s="50"/>
      <c r="Z15" s="50"/>
      <c r="AA15" s="50"/>
      <c r="AB15" s="50"/>
    </row>
    <row r="16" spans="1:29" s="8" customFormat="1" ht="136" customHeight="1">
      <c r="A16" s="46" t="s">
        <v>137</v>
      </c>
      <c r="B16" s="34" t="s">
        <v>111</v>
      </c>
      <c r="C16" s="35">
        <v>2</v>
      </c>
      <c r="D16" s="35" t="s">
        <v>17</v>
      </c>
      <c r="E16" s="35"/>
      <c r="F16" s="34" t="s">
        <v>518</v>
      </c>
      <c r="G16" s="35" t="s">
        <v>40</v>
      </c>
      <c r="H16" s="35" t="s">
        <v>255</v>
      </c>
      <c r="I16" s="35" t="s">
        <v>45</v>
      </c>
      <c r="J16" s="86" t="s">
        <v>310</v>
      </c>
      <c r="K16" s="86" t="s">
        <v>276</v>
      </c>
      <c r="L16" s="89" t="s">
        <v>331</v>
      </c>
      <c r="M16" s="90" t="s">
        <v>332</v>
      </c>
      <c r="N16" s="95" t="s">
        <v>358</v>
      </c>
      <c r="O16" s="86" t="str">
        <f>VLOOKUP(N16,BD!A:B,2,0)</f>
        <v>Azul Oscuro</v>
      </c>
      <c r="P16" s="86" t="str">
        <f>VLOOKUP(N16,BD!A:E,4,0)</f>
        <v>Blue</v>
      </c>
      <c r="Q16" s="86" t="str">
        <f>VLOOKUP(N16,BD!A:E,5,0)</f>
        <v>Azul</v>
      </c>
      <c r="R16" s="86">
        <f>VLOOKUP(N16,BD!A:C,3,0)</f>
        <v>620</v>
      </c>
      <c r="S16" s="35" t="s">
        <v>230</v>
      </c>
      <c r="T16" s="35" t="s">
        <v>20</v>
      </c>
      <c r="U16" s="35" t="s">
        <v>20</v>
      </c>
      <c r="V16" s="35" t="s">
        <v>36</v>
      </c>
      <c r="W16" s="35" t="s">
        <v>21</v>
      </c>
      <c r="X16" s="35"/>
      <c r="Y16" s="50"/>
      <c r="Z16" s="50"/>
      <c r="AA16" s="50"/>
      <c r="AB16" s="50"/>
    </row>
    <row r="17" spans="1:28" s="12" customFormat="1" ht="136" customHeight="1" thickBot="1">
      <c r="A17" s="99" t="s">
        <v>138</v>
      </c>
      <c r="B17" s="36" t="s">
        <v>111</v>
      </c>
      <c r="C17" s="36">
        <v>2</v>
      </c>
      <c r="D17" s="36" t="s">
        <v>17</v>
      </c>
      <c r="E17" s="36"/>
      <c r="F17" s="34" t="s">
        <v>518</v>
      </c>
      <c r="G17" s="36" t="s">
        <v>41</v>
      </c>
      <c r="H17" s="36" t="s">
        <v>195</v>
      </c>
      <c r="I17" s="36" t="s">
        <v>32</v>
      </c>
      <c r="J17" s="87" t="s">
        <v>339</v>
      </c>
      <c r="K17" s="87" t="s">
        <v>270</v>
      </c>
      <c r="L17" s="100" t="s">
        <v>331</v>
      </c>
      <c r="M17" s="101" t="s">
        <v>332</v>
      </c>
      <c r="N17" s="102" t="s">
        <v>397</v>
      </c>
      <c r="O17" s="87" t="str">
        <f>VLOOKUP(N17,BD!A:B,2,0)</f>
        <v>Mezca de colores</v>
      </c>
      <c r="P17" s="86" t="str">
        <f>VLOOKUP(N17,BD!A:E,4,0)</f>
        <v>Miscellaneous</v>
      </c>
      <c r="Q17" s="86" t="str">
        <f>VLOOKUP(N17,BD!A:E,5,0)</f>
        <v>Surtidos</v>
      </c>
      <c r="R17" s="87">
        <f>VLOOKUP(N17,BD!A:C,3,0)</f>
        <v>530</v>
      </c>
      <c r="S17" s="36" t="s">
        <v>230</v>
      </c>
      <c r="T17" s="36" t="s">
        <v>20</v>
      </c>
      <c r="U17" s="36" t="s">
        <v>20</v>
      </c>
      <c r="V17" s="36" t="s">
        <v>36</v>
      </c>
      <c r="W17" s="36" t="s">
        <v>228</v>
      </c>
      <c r="X17" s="78" t="s">
        <v>233</v>
      </c>
      <c r="Y17" s="67"/>
      <c r="Z17" s="67"/>
      <c r="AA17" s="67"/>
      <c r="AB17" s="67"/>
    </row>
    <row r="18" spans="1:28" s="13" customFormat="1" ht="136" customHeight="1">
      <c r="A18" s="46" t="s">
        <v>164</v>
      </c>
      <c r="B18" s="37" t="s">
        <v>122</v>
      </c>
      <c r="C18" s="37">
        <v>3</v>
      </c>
      <c r="D18" s="37" t="s">
        <v>17</v>
      </c>
      <c r="E18" s="37"/>
      <c r="F18" s="73" t="s">
        <v>523</v>
      </c>
      <c r="G18" s="73" t="s">
        <v>51</v>
      </c>
      <c r="H18" s="73" t="s">
        <v>196</v>
      </c>
      <c r="I18" s="73" t="s">
        <v>227</v>
      </c>
      <c r="J18" s="91" t="s">
        <v>301</v>
      </c>
      <c r="K18" s="91" t="s">
        <v>266</v>
      </c>
      <c r="L18" s="98" t="s">
        <v>331</v>
      </c>
      <c r="M18" s="92" t="s">
        <v>332</v>
      </c>
      <c r="N18" s="94" t="s">
        <v>345</v>
      </c>
      <c r="O18" s="91" t="str">
        <f>VLOOKUP(N18,BD!A:B,2,0)</f>
        <v>Negro</v>
      </c>
      <c r="P18" s="86" t="str">
        <f>VLOOKUP(N18,BD!A:E,4,0)</f>
        <v>Black</v>
      </c>
      <c r="Q18" s="86" t="str">
        <f>VLOOKUP(N18,BD!A:E,5,0)</f>
        <v>Color</v>
      </c>
      <c r="R18" s="91">
        <f>VLOOKUP(N18,BD!A:C,3,0)</f>
        <v>820</v>
      </c>
      <c r="S18" s="73" t="s">
        <v>20</v>
      </c>
      <c r="T18" s="73" t="s">
        <v>20</v>
      </c>
      <c r="U18" s="73" t="s">
        <v>20</v>
      </c>
      <c r="V18" s="73" t="s">
        <v>36</v>
      </c>
      <c r="W18" s="73" t="s">
        <v>21</v>
      </c>
      <c r="X18" s="73"/>
      <c r="Y18" s="66"/>
      <c r="Z18" s="66"/>
      <c r="AA18" s="66"/>
      <c r="AB18" s="66"/>
    </row>
    <row r="19" spans="1:28" s="8" customFormat="1" ht="136" customHeight="1">
      <c r="A19" s="46" t="s">
        <v>165</v>
      </c>
      <c r="B19" s="37" t="s">
        <v>122</v>
      </c>
      <c r="C19" s="38">
        <v>3</v>
      </c>
      <c r="D19" s="38" t="s">
        <v>17</v>
      </c>
      <c r="E19" s="38"/>
      <c r="F19" s="73" t="s">
        <v>523</v>
      </c>
      <c r="G19" s="20" t="s">
        <v>52</v>
      </c>
      <c r="H19" s="20" t="s">
        <v>197</v>
      </c>
      <c r="I19" s="20" t="s">
        <v>18</v>
      </c>
      <c r="J19" s="86" t="s">
        <v>311</v>
      </c>
      <c r="K19" s="86" t="s">
        <v>277</v>
      </c>
      <c r="L19" s="89" t="s">
        <v>331</v>
      </c>
      <c r="M19" s="90" t="s">
        <v>332</v>
      </c>
      <c r="N19" s="95" t="s">
        <v>345</v>
      </c>
      <c r="O19" s="86" t="str">
        <f>VLOOKUP(N19,BD!A:B,2,0)</f>
        <v>Negro</v>
      </c>
      <c r="P19" s="86" t="str">
        <f>VLOOKUP(N19,BD!A:E,4,0)</f>
        <v>Black</v>
      </c>
      <c r="Q19" s="86" t="str">
        <f>VLOOKUP(N19,BD!A:E,5,0)</f>
        <v>Color</v>
      </c>
      <c r="R19" s="86">
        <f>VLOOKUP(N19,BD!A:C,3,0)</f>
        <v>820</v>
      </c>
      <c r="S19" s="20" t="s">
        <v>20</v>
      </c>
      <c r="T19" s="20" t="s">
        <v>20</v>
      </c>
      <c r="U19" s="20" t="s">
        <v>20</v>
      </c>
      <c r="V19" s="20" t="s">
        <v>36</v>
      </c>
      <c r="W19" s="20" t="s">
        <v>21</v>
      </c>
      <c r="X19" s="20"/>
      <c r="Y19" s="50"/>
      <c r="Z19" s="50"/>
      <c r="AA19" s="50"/>
      <c r="AB19" s="50"/>
    </row>
    <row r="20" spans="1:28" s="8" customFormat="1" ht="136" customHeight="1">
      <c r="A20" s="46" t="s">
        <v>162</v>
      </c>
      <c r="B20" s="37" t="s">
        <v>122</v>
      </c>
      <c r="C20" s="38">
        <v>3</v>
      </c>
      <c r="D20" s="38" t="s">
        <v>17</v>
      </c>
      <c r="E20" s="38"/>
      <c r="F20" s="73" t="s">
        <v>523</v>
      </c>
      <c r="G20" s="20" t="s">
        <v>53</v>
      </c>
      <c r="H20" s="20" t="s">
        <v>198</v>
      </c>
      <c r="I20" s="20" t="s">
        <v>18</v>
      </c>
      <c r="J20" s="86" t="s">
        <v>335</v>
      </c>
      <c r="K20" s="93" t="s">
        <v>278</v>
      </c>
      <c r="L20" s="89" t="s">
        <v>331</v>
      </c>
      <c r="M20" s="90" t="s">
        <v>332</v>
      </c>
      <c r="N20" s="95" t="s">
        <v>345</v>
      </c>
      <c r="O20" s="86" t="str">
        <f>VLOOKUP(N20,BD!A:B,2,0)</f>
        <v>Negro</v>
      </c>
      <c r="P20" s="86" t="str">
        <f>VLOOKUP(N20,BD!A:E,4,0)</f>
        <v>Black</v>
      </c>
      <c r="Q20" s="86" t="str">
        <f>VLOOKUP(N20,BD!A:E,5,0)</f>
        <v>Color</v>
      </c>
      <c r="R20" s="86">
        <f>VLOOKUP(N20,BD!A:C,3,0)</f>
        <v>820</v>
      </c>
      <c r="S20" s="20" t="s">
        <v>20</v>
      </c>
      <c r="T20" s="20" t="s">
        <v>20</v>
      </c>
      <c r="U20" s="20" t="s">
        <v>20</v>
      </c>
      <c r="V20" s="20" t="s">
        <v>36</v>
      </c>
      <c r="W20" s="20" t="s">
        <v>21</v>
      </c>
      <c r="X20" s="20"/>
      <c r="Y20" s="50"/>
      <c r="Z20" s="50"/>
      <c r="AA20" s="50"/>
      <c r="AB20" s="50"/>
    </row>
    <row r="21" spans="1:28" s="8" customFormat="1" ht="136" customHeight="1">
      <c r="A21" s="46" t="s">
        <v>141</v>
      </c>
      <c r="B21" s="37" t="s">
        <v>122</v>
      </c>
      <c r="C21" s="38">
        <v>3</v>
      </c>
      <c r="D21" s="38" t="s">
        <v>17</v>
      </c>
      <c r="E21" s="38"/>
      <c r="F21" s="73" t="s">
        <v>523</v>
      </c>
      <c r="G21" s="20" t="s">
        <v>56</v>
      </c>
      <c r="H21" s="20" t="s">
        <v>199</v>
      </c>
      <c r="I21" s="20" t="s">
        <v>46</v>
      </c>
      <c r="J21" s="86" t="s">
        <v>312</v>
      </c>
      <c r="K21" s="86" t="s">
        <v>279</v>
      </c>
      <c r="L21" s="89" t="s">
        <v>331</v>
      </c>
      <c r="M21" s="90" t="s">
        <v>332</v>
      </c>
      <c r="N21" s="95" t="s">
        <v>345</v>
      </c>
      <c r="O21" s="86" t="str">
        <f>VLOOKUP(N21,BD!A:B,2,0)</f>
        <v>Negro</v>
      </c>
      <c r="P21" s="86" t="str">
        <f>VLOOKUP(N21,BD!A:E,4,0)</f>
        <v>Black</v>
      </c>
      <c r="Q21" s="86" t="str">
        <f>VLOOKUP(N21,BD!A:E,5,0)</f>
        <v>Color</v>
      </c>
      <c r="R21" s="86">
        <f>VLOOKUP(N21,BD!A:C,3,0)</f>
        <v>820</v>
      </c>
      <c r="S21" s="20" t="s">
        <v>230</v>
      </c>
      <c r="T21" s="20" t="s">
        <v>20</v>
      </c>
      <c r="U21" s="20" t="s">
        <v>20</v>
      </c>
      <c r="V21" s="20" t="s">
        <v>36</v>
      </c>
      <c r="W21" s="20" t="s">
        <v>228</v>
      </c>
      <c r="X21" s="20"/>
      <c r="Y21" s="50"/>
      <c r="Z21" s="50"/>
      <c r="AA21" s="50"/>
      <c r="AB21" s="50"/>
    </row>
    <row r="22" spans="1:28" s="8" customFormat="1" ht="136" customHeight="1">
      <c r="A22" s="46" t="s">
        <v>163</v>
      </c>
      <c r="B22" s="37" t="s">
        <v>122</v>
      </c>
      <c r="C22" s="38">
        <v>3</v>
      </c>
      <c r="D22" s="38" t="s">
        <v>17</v>
      </c>
      <c r="E22" s="38"/>
      <c r="F22" s="73" t="s">
        <v>523</v>
      </c>
      <c r="G22" s="20" t="s">
        <v>54</v>
      </c>
      <c r="H22" s="20" t="s">
        <v>200</v>
      </c>
      <c r="I22" s="20" t="s">
        <v>47</v>
      </c>
      <c r="J22" s="86" t="s">
        <v>337</v>
      </c>
      <c r="K22" s="86" t="s">
        <v>336</v>
      </c>
      <c r="L22" s="89" t="s">
        <v>331</v>
      </c>
      <c r="M22" s="90" t="s">
        <v>332</v>
      </c>
      <c r="N22" s="95" t="s">
        <v>345</v>
      </c>
      <c r="O22" s="86" t="str">
        <f>VLOOKUP(N22,BD!A:B,2,0)</f>
        <v>Negro</v>
      </c>
      <c r="P22" s="86" t="str">
        <f>VLOOKUP(N22,BD!A:E,4,0)</f>
        <v>Black</v>
      </c>
      <c r="Q22" s="86" t="str">
        <f>VLOOKUP(N22,BD!A:E,5,0)</f>
        <v>Color</v>
      </c>
      <c r="R22" s="86">
        <f>VLOOKUP(N22,BD!A:C,3,0)</f>
        <v>820</v>
      </c>
      <c r="S22" s="20" t="s">
        <v>20</v>
      </c>
      <c r="T22" s="20" t="s">
        <v>20</v>
      </c>
      <c r="U22" s="20" t="s">
        <v>230</v>
      </c>
      <c r="V22" s="20" t="s">
        <v>36</v>
      </c>
      <c r="W22" s="20" t="s">
        <v>21</v>
      </c>
      <c r="X22" s="20"/>
      <c r="Y22" s="50"/>
      <c r="Z22" s="50"/>
      <c r="AA22" s="50"/>
      <c r="AB22" s="50"/>
    </row>
    <row r="23" spans="1:28" s="8" customFormat="1" ht="136" customHeight="1">
      <c r="A23" s="46" t="s">
        <v>163</v>
      </c>
      <c r="B23" s="37" t="s">
        <v>122</v>
      </c>
      <c r="C23" s="38">
        <v>3</v>
      </c>
      <c r="D23" s="38" t="s">
        <v>17</v>
      </c>
      <c r="E23" s="38"/>
      <c r="F23" s="73" t="s">
        <v>523</v>
      </c>
      <c r="G23" s="20" t="s">
        <v>55</v>
      </c>
      <c r="H23" s="20" t="s">
        <v>256</v>
      </c>
      <c r="I23" s="20" t="s">
        <v>23</v>
      </c>
      <c r="J23" s="86" t="s">
        <v>313</v>
      </c>
      <c r="K23" s="86" t="s">
        <v>280</v>
      </c>
      <c r="L23" s="89" t="s">
        <v>331</v>
      </c>
      <c r="M23" s="90" t="s">
        <v>332</v>
      </c>
      <c r="N23" s="95" t="s">
        <v>345</v>
      </c>
      <c r="O23" s="86" t="str">
        <f>VLOOKUP(N23,BD!A:B,2,0)</f>
        <v>Negro</v>
      </c>
      <c r="P23" s="86" t="str">
        <f>VLOOKUP(N23,BD!A:E,4,0)</f>
        <v>Black</v>
      </c>
      <c r="Q23" s="86" t="str">
        <f>VLOOKUP(N23,BD!A:E,5,0)</f>
        <v>Color</v>
      </c>
      <c r="R23" s="86">
        <f>VLOOKUP(N23,BD!A:C,3,0)</f>
        <v>820</v>
      </c>
      <c r="S23" s="20" t="s">
        <v>20</v>
      </c>
      <c r="T23" s="20" t="s">
        <v>20</v>
      </c>
      <c r="U23" s="20" t="s">
        <v>230</v>
      </c>
      <c r="V23" s="20" t="s">
        <v>36</v>
      </c>
      <c r="W23" s="20" t="s">
        <v>21</v>
      </c>
      <c r="X23" s="20"/>
      <c r="Y23" s="50"/>
      <c r="Z23" s="50"/>
      <c r="AA23" s="50"/>
      <c r="AB23" s="50"/>
    </row>
    <row r="24" spans="1:28" s="8" customFormat="1" ht="136" customHeight="1">
      <c r="A24" s="46" t="s">
        <v>142</v>
      </c>
      <c r="B24" s="37" t="s">
        <v>122</v>
      </c>
      <c r="C24" s="38">
        <v>3</v>
      </c>
      <c r="D24" s="38" t="s">
        <v>17</v>
      </c>
      <c r="E24" s="38"/>
      <c r="F24" s="73" t="s">
        <v>523</v>
      </c>
      <c r="G24" s="20" t="s">
        <v>108</v>
      </c>
      <c r="H24" s="20" t="s">
        <v>201</v>
      </c>
      <c r="I24" s="20" t="s">
        <v>30</v>
      </c>
      <c r="J24" s="86" t="s">
        <v>314</v>
      </c>
      <c r="K24" s="86" t="s">
        <v>281</v>
      </c>
      <c r="L24" s="89" t="s">
        <v>331</v>
      </c>
      <c r="M24" s="90" t="s">
        <v>332</v>
      </c>
      <c r="N24" s="95" t="s">
        <v>345</v>
      </c>
      <c r="O24" s="86" t="str">
        <f>VLOOKUP(N24,BD!A:B,2,0)</f>
        <v>Negro</v>
      </c>
      <c r="P24" s="86" t="str">
        <f>VLOOKUP(N24,BD!A:E,4,0)</f>
        <v>Black</v>
      </c>
      <c r="Q24" s="86" t="str">
        <f>VLOOKUP(N24,BD!A:E,5,0)</f>
        <v>Color</v>
      </c>
      <c r="R24" s="86">
        <f>VLOOKUP(N24,BD!A:C,3,0)</f>
        <v>820</v>
      </c>
      <c r="S24" s="20" t="s">
        <v>20</v>
      </c>
      <c r="T24" s="20" t="s">
        <v>20</v>
      </c>
      <c r="U24" s="20" t="s">
        <v>20</v>
      </c>
      <c r="V24" s="20" t="s">
        <v>36</v>
      </c>
      <c r="W24" s="20" t="s">
        <v>21</v>
      </c>
      <c r="X24" s="20"/>
      <c r="Y24" s="50"/>
      <c r="Z24" s="50"/>
      <c r="AA24" s="50"/>
      <c r="AB24" s="50"/>
    </row>
    <row r="25" spans="1:28" s="8" customFormat="1" ht="136" customHeight="1">
      <c r="A25" s="46" t="s">
        <v>140</v>
      </c>
      <c r="B25" s="37" t="s">
        <v>122</v>
      </c>
      <c r="C25" s="38">
        <v>3</v>
      </c>
      <c r="D25" s="38" t="s">
        <v>17</v>
      </c>
      <c r="E25" s="38"/>
      <c r="F25" s="73" t="s">
        <v>523</v>
      </c>
      <c r="G25" s="20" t="s">
        <v>57</v>
      </c>
      <c r="H25" s="20" t="s">
        <v>202</v>
      </c>
      <c r="I25" s="20" t="s">
        <v>49</v>
      </c>
      <c r="J25" s="86" t="s">
        <v>315</v>
      </c>
      <c r="K25" s="86" t="s">
        <v>282</v>
      </c>
      <c r="L25" s="89" t="s">
        <v>331</v>
      </c>
      <c r="M25" s="90" t="s">
        <v>332</v>
      </c>
      <c r="N25" s="95" t="s">
        <v>345</v>
      </c>
      <c r="O25" s="86" t="str">
        <f>VLOOKUP(N25,BD!A:B,2,0)</f>
        <v>Negro</v>
      </c>
      <c r="P25" s="86" t="str">
        <f>VLOOKUP(N25,BD!A:E,4,0)</f>
        <v>Black</v>
      </c>
      <c r="Q25" s="86" t="str">
        <f>VLOOKUP(N25,BD!A:E,5,0)</f>
        <v>Color</v>
      </c>
      <c r="R25" s="86">
        <f>VLOOKUP(N25,BD!A:C,3,0)</f>
        <v>820</v>
      </c>
      <c r="S25" s="20" t="s">
        <v>20</v>
      </c>
      <c r="T25" s="20" t="s">
        <v>20</v>
      </c>
      <c r="U25" s="20" t="s">
        <v>20</v>
      </c>
      <c r="V25" s="20" t="s">
        <v>36</v>
      </c>
      <c r="W25" s="20" t="s">
        <v>21</v>
      </c>
      <c r="X25" s="20"/>
      <c r="Y25" s="50"/>
      <c r="Z25" s="50"/>
      <c r="AA25" s="50"/>
      <c r="AB25" s="50"/>
    </row>
    <row r="26" spans="1:28" s="12" customFormat="1" ht="136" customHeight="1" thickBot="1">
      <c r="A26" s="99" t="s">
        <v>139</v>
      </c>
      <c r="B26" s="39" t="s">
        <v>122</v>
      </c>
      <c r="C26" s="39">
        <v>3</v>
      </c>
      <c r="D26" s="39" t="s">
        <v>17</v>
      </c>
      <c r="E26" s="39"/>
      <c r="F26" s="73" t="s">
        <v>523</v>
      </c>
      <c r="G26" s="74" t="s">
        <v>58</v>
      </c>
      <c r="H26" s="74" t="s">
        <v>203</v>
      </c>
      <c r="I26" s="74" t="s">
        <v>50</v>
      </c>
      <c r="J26" s="87" t="s">
        <v>339</v>
      </c>
      <c r="K26" s="87" t="s">
        <v>270</v>
      </c>
      <c r="L26" s="100" t="s">
        <v>331</v>
      </c>
      <c r="M26" s="101" t="s">
        <v>332</v>
      </c>
      <c r="N26" s="102" t="s">
        <v>345</v>
      </c>
      <c r="O26" s="87" t="str">
        <f>VLOOKUP(N26,BD!A:B,2,0)</f>
        <v>Negro</v>
      </c>
      <c r="P26" s="86" t="str">
        <f>VLOOKUP(N26,BD!A:E,4,0)</f>
        <v>Black</v>
      </c>
      <c r="Q26" s="86" t="str">
        <f>VLOOKUP(N26,BD!A:E,5,0)</f>
        <v>Color</v>
      </c>
      <c r="R26" s="87">
        <f>VLOOKUP(N26,BD!A:C,3,0)</f>
        <v>820</v>
      </c>
      <c r="S26" s="74" t="s">
        <v>230</v>
      </c>
      <c r="T26" s="74" t="s">
        <v>20</v>
      </c>
      <c r="U26" s="74" t="s">
        <v>20</v>
      </c>
      <c r="V26" s="74" t="s">
        <v>36</v>
      </c>
      <c r="W26" s="74" t="s">
        <v>228</v>
      </c>
      <c r="X26" s="79" t="s">
        <v>233</v>
      </c>
      <c r="Y26" s="67"/>
      <c r="Z26" s="67"/>
      <c r="AA26" s="67"/>
      <c r="AB26" s="67"/>
    </row>
    <row r="27" spans="1:28" s="13" customFormat="1" ht="136" customHeight="1">
      <c r="A27" s="46" t="s">
        <v>160</v>
      </c>
      <c r="B27" s="40" t="s">
        <v>113</v>
      </c>
      <c r="C27" s="40">
        <v>4</v>
      </c>
      <c r="D27" s="40" t="s">
        <v>17</v>
      </c>
      <c r="E27" s="40"/>
      <c r="F27" s="40" t="s">
        <v>519</v>
      </c>
      <c r="G27" s="40" t="s">
        <v>59</v>
      </c>
      <c r="H27" s="40" t="s">
        <v>204</v>
      </c>
      <c r="I27" s="40" t="s">
        <v>18</v>
      </c>
      <c r="J27" s="91" t="s">
        <v>299</v>
      </c>
      <c r="K27" s="91" t="s">
        <v>263</v>
      </c>
      <c r="L27" s="98" t="s">
        <v>331</v>
      </c>
      <c r="M27" s="92" t="s">
        <v>332</v>
      </c>
      <c r="N27" s="94" t="s">
        <v>354</v>
      </c>
      <c r="O27" s="91" t="str">
        <f>VLOOKUP(N27,BD!A:B,2,0)</f>
        <v>Marrón</v>
      </c>
      <c r="P27" s="86" t="str">
        <f>VLOOKUP(N27,BD!A:E,4,0)</f>
        <v>Brown</v>
      </c>
      <c r="Q27" s="86" t="str">
        <f>VLOOKUP(N27,BD!A:E,5,0)</f>
        <v>Marrón</v>
      </c>
      <c r="R27" s="91">
        <f>VLOOKUP(N27,BD!A:C,3,0)</f>
        <v>10</v>
      </c>
      <c r="S27" s="40" t="s">
        <v>20</v>
      </c>
      <c r="T27" s="40" t="s">
        <v>20</v>
      </c>
      <c r="U27" s="40" t="s">
        <v>20</v>
      </c>
      <c r="V27" s="40" t="s">
        <v>35</v>
      </c>
      <c r="W27" s="40" t="s">
        <v>21</v>
      </c>
      <c r="X27" s="40"/>
      <c r="Y27" s="66"/>
      <c r="Z27" s="66"/>
      <c r="AA27" s="66"/>
      <c r="AB27" s="66"/>
    </row>
    <row r="28" spans="1:28" s="8" customFormat="1" ht="136" customHeight="1">
      <c r="A28" s="46" t="s">
        <v>145</v>
      </c>
      <c r="B28" s="40" t="s">
        <v>113</v>
      </c>
      <c r="C28" s="41">
        <v>4</v>
      </c>
      <c r="D28" s="41" t="s">
        <v>17</v>
      </c>
      <c r="E28" s="41"/>
      <c r="F28" s="40" t="s">
        <v>519</v>
      </c>
      <c r="G28" s="41" t="s">
        <v>60</v>
      </c>
      <c r="H28" s="41" t="s">
        <v>205</v>
      </c>
      <c r="I28" s="41" t="s">
        <v>46</v>
      </c>
      <c r="J28" s="86" t="s">
        <v>312</v>
      </c>
      <c r="K28" s="86" t="s">
        <v>283</v>
      </c>
      <c r="L28" s="89" t="s">
        <v>331</v>
      </c>
      <c r="M28" s="90" t="s">
        <v>332</v>
      </c>
      <c r="N28" s="95" t="s">
        <v>354</v>
      </c>
      <c r="O28" s="86" t="str">
        <f>VLOOKUP(N28,BD!A:B,2,0)</f>
        <v>Marrón</v>
      </c>
      <c r="P28" s="86" t="str">
        <f>VLOOKUP(N28,BD!A:E,4,0)</f>
        <v>Brown</v>
      </c>
      <c r="Q28" s="86" t="str">
        <f>VLOOKUP(N28,BD!A:E,5,0)</f>
        <v>Marrón</v>
      </c>
      <c r="R28" s="86">
        <f>VLOOKUP(N28,BD!A:C,3,0)</f>
        <v>10</v>
      </c>
      <c r="S28" s="41" t="s">
        <v>230</v>
      </c>
      <c r="T28" s="41" t="s">
        <v>20</v>
      </c>
      <c r="U28" s="41" t="s">
        <v>20</v>
      </c>
      <c r="V28" s="41" t="s">
        <v>35</v>
      </c>
      <c r="W28" s="41" t="s">
        <v>228</v>
      </c>
      <c r="X28" s="41"/>
      <c r="Y28" s="50"/>
      <c r="Z28" s="50"/>
      <c r="AA28" s="50"/>
      <c r="AB28" s="50"/>
    </row>
    <row r="29" spans="1:28" s="8" customFormat="1" ht="136" customHeight="1">
      <c r="A29" s="46" t="s">
        <v>144</v>
      </c>
      <c r="B29" s="40" t="s">
        <v>113</v>
      </c>
      <c r="C29" s="41">
        <v>4</v>
      </c>
      <c r="D29" s="41" t="s">
        <v>17</v>
      </c>
      <c r="E29" s="41"/>
      <c r="F29" s="40" t="s">
        <v>519</v>
      </c>
      <c r="G29" s="41" t="s">
        <v>61</v>
      </c>
      <c r="H29" s="41" t="s">
        <v>206</v>
      </c>
      <c r="I29" s="41" t="s">
        <v>30</v>
      </c>
      <c r="J29" s="86" t="s">
        <v>316</v>
      </c>
      <c r="K29" s="86" t="s">
        <v>284</v>
      </c>
      <c r="L29" s="89" t="s">
        <v>331</v>
      </c>
      <c r="M29" s="90" t="s">
        <v>332</v>
      </c>
      <c r="N29" s="95" t="s">
        <v>354</v>
      </c>
      <c r="O29" s="86" t="str">
        <f>VLOOKUP(N29,BD!A:B,2,0)</f>
        <v>Marrón</v>
      </c>
      <c r="P29" s="86" t="str">
        <f>VLOOKUP(N29,BD!A:E,4,0)</f>
        <v>Brown</v>
      </c>
      <c r="Q29" s="86" t="str">
        <f>VLOOKUP(N29,BD!A:E,5,0)</f>
        <v>Marrón</v>
      </c>
      <c r="R29" s="86">
        <f>VLOOKUP(N29,BD!A:C,3,0)</f>
        <v>10</v>
      </c>
      <c r="S29" s="41" t="s">
        <v>20</v>
      </c>
      <c r="T29" s="41" t="s">
        <v>20</v>
      </c>
      <c r="U29" s="41" t="s">
        <v>20</v>
      </c>
      <c r="V29" s="41" t="s">
        <v>35</v>
      </c>
      <c r="W29" s="41" t="s">
        <v>21</v>
      </c>
      <c r="X29" s="41"/>
      <c r="Y29" s="50"/>
      <c r="Z29" s="50"/>
      <c r="AA29" s="50"/>
      <c r="AB29" s="50"/>
    </row>
    <row r="30" spans="1:28" s="8" customFormat="1" ht="136" customHeight="1">
      <c r="A30" s="46" t="s">
        <v>146</v>
      </c>
      <c r="B30" s="40" t="s">
        <v>113</v>
      </c>
      <c r="C30" s="41">
        <v>4</v>
      </c>
      <c r="D30" s="41" t="s">
        <v>17</v>
      </c>
      <c r="E30" s="41"/>
      <c r="F30" s="40" t="s">
        <v>519</v>
      </c>
      <c r="G30" s="41" t="s">
        <v>62</v>
      </c>
      <c r="H30" s="41" t="s">
        <v>207</v>
      </c>
      <c r="I30" s="41" t="s">
        <v>48</v>
      </c>
      <c r="J30" s="86"/>
      <c r="K30" s="86" t="s">
        <v>285</v>
      </c>
      <c r="L30" s="89" t="s">
        <v>331</v>
      </c>
      <c r="M30" s="90" t="s">
        <v>332</v>
      </c>
      <c r="N30" s="95" t="s">
        <v>512</v>
      </c>
      <c r="O30" s="86" t="str">
        <f>VLOOKUP(N30,BD!A:B,2,0)</f>
        <v>Rosado</v>
      </c>
      <c r="P30" s="86" t="str">
        <f>VLOOKUP(N30,BD!A:E,4,0)</f>
        <v>Pink</v>
      </c>
      <c r="Q30" s="86" t="str">
        <f>VLOOKUP(N30,BD!A:E,5,0)</f>
        <v>Rosado</v>
      </c>
      <c r="R30" s="86">
        <f>VLOOKUP(N30,BD!A:C,3,0)</f>
        <v>410</v>
      </c>
      <c r="S30" s="41" t="s">
        <v>20</v>
      </c>
      <c r="T30" s="41" t="s">
        <v>20</v>
      </c>
      <c r="U30" s="41" t="s">
        <v>20</v>
      </c>
      <c r="V30" s="41" t="s">
        <v>36</v>
      </c>
      <c r="W30" s="41" t="s">
        <v>21</v>
      </c>
      <c r="X30" s="41"/>
      <c r="Y30" s="50"/>
      <c r="Z30" s="50"/>
      <c r="AA30" s="50"/>
      <c r="AB30" s="50"/>
    </row>
    <row r="31" spans="1:28" s="8" customFormat="1" ht="136" customHeight="1">
      <c r="A31" s="46" t="s">
        <v>161</v>
      </c>
      <c r="B31" s="40" t="s">
        <v>113</v>
      </c>
      <c r="C31" s="41">
        <v>4</v>
      </c>
      <c r="D31" s="41" t="s">
        <v>17</v>
      </c>
      <c r="E31" s="41"/>
      <c r="F31" s="40" t="s">
        <v>519</v>
      </c>
      <c r="G31" s="41" t="s">
        <v>63</v>
      </c>
      <c r="H31" s="41" t="s">
        <v>208</v>
      </c>
      <c r="I31" s="41" t="s">
        <v>42</v>
      </c>
      <c r="J31" s="86" t="s">
        <v>317</v>
      </c>
      <c r="K31" s="86" t="s">
        <v>286</v>
      </c>
      <c r="L31" s="89" t="s">
        <v>331</v>
      </c>
      <c r="M31" s="90" t="s">
        <v>332</v>
      </c>
      <c r="N31" s="95" t="s">
        <v>406</v>
      </c>
      <c r="O31" s="86" t="str">
        <f>VLOOKUP(N31,BD!A:B,2,0)</f>
        <v>Rosado</v>
      </c>
      <c r="P31" s="86" t="str">
        <f>VLOOKUP(N31,BD!A:E,4,0)</f>
        <v>Pink</v>
      </c>
      <c r="Q31" s="86" t="str">
        <f>VLOOKUP(N31,BD!A:E,5,0)</f>
        <v>Rosado</v>
      </c>
      <c r="R31" s="86">
        <f>VLOOKUP(N31,BD!A:C,3,0)</f>
        <v>410</v>
      </c>
      <c r="S31" s="41" t="s">
        <v>20</v>
      </c>
      <c r="T31" s="41" t="s">
        <v>20</v>
      </c>
      <c r="U31" s="41" t="s">
        <v>20</v>
      </c>
      <c r="V31" s="41" t="s">
        <v>36</v>
      </c>
      <c r="W31" s="41" t="s">
        <v>21</v>
      </c>
      <c r="X31" s="41"/>
      <c r="Y31" s="50"/>
      <c r="Z31" s="50"/>
      <c r="AA31" s="50"/>
      <c r="AB31" s="50"/>
    </row>
    <row r="32" spans="1:28" s="8" customFormat="1" ht="136" customHeight="1">
      <c r="A32" s="46" t="s">
        <v>161</v>
      </c>
      <c r="B32" s="40" t="s">
        <v>113</v>
      </c>
      <c r="C32" s="41">
        <v>4</v>
      </c>
      <c r="D32" s="41" t="s">
        <v>17</v>
      </c>
      <c r="E32" s="41"/>
      <c r="F32" s="40" t="s">
        <v>519</v>
      </c>
      <c r="G32" s="41" t="s">
        <v>64</v>
      </c>
      <c r="H32" s="41" t="s">
        <v>209</v>
      </c>
      <c r="I32" s="41" t="s">
        <v>23</v>
      </c>
      <c r="J32" s="86" t="s">
        <v>318</v>
      </c>
      <c r="K32" s="86" t="s">
        <v>287</v>
      </c>
      <c r="L32" s="89" t="s">
        <v>331</v>
      </c>
      <c r="M32" s="90" t="s">
        <v>332</v>
      </c>
      <c r="N32" s="95" t="s">
        <v>406</v>
      </c>
      <c r="O32" s="86" t="str">
        <f>VLOOKUP(N32,BD!A:B,2,0)</f>
        <v>Rosado</v>
      </c>
      <c r="P32" s="86" t="str">
        <f>VLOOKUP(N32,BD!A:E,4,0)</f>
        <v>Pink</v>
      </c>
      <c r="Q32" s="86" t="str">
        <f>VLOOKUP(N32,BD!A:E,5,0)</f>
        <v>Rosado</v>
      </c>
      <c r="R32" s="86">
        <f>VLOOKUP(N32,BD!A:C,3,0)</f>
        <v>410</v>
      </c>
      <c r="S32" s="41" t="s">
        <v>20</v>
      </c>
      <c r="T32" s="41" t="s">
        <v>20</v>
      </c>
      <c r="U32" s="41" t="s">
        <v>20</v>
      </c>
      <c r="V32" s="41" t="s">
        <v>36</v>
      </c>
      <c r="W32" s="41" t="s">
        <v>21</v>
      </c>
      <c r="X32" s="41"/>
      <c r="Y32" s="50"/>
      <c r="Z32" s="50"/>
      <c r="AA32" s="50"/>
      <c r="AB32" s="50"/>
    </row>
    <row r="33" spans="1:28" s="8" customFormat="1" ht="136" customHeight="1">
      <c r="A33" s="46" t="s">
        <v>147</v>
      </c>
      <c r="B33" s="40" t="s">
        <v>113</v>
      </c>
      <c r="C33" s="41">
        <v>4</v>
      </c>
      <c r="D33" s="41" t="s">
        <v>17</v>
      </c>
      <c r="E33" s="41"/>
      <c r="F33" s="40" t="s">
        <v>519</v>
      </c>
      <c r="G33" s="41" t="s">
        <v>65</v>
      </c>
      <c r="H33" s="41" t="s">
        <v>257</v>
      </c>
      <c r="I33" s="41" t="s">
        <v>49</v>
      </c>
      <c r="J33" s="86" t="s">
        <v>315</v>
      </c>
      <c r="K33" s="86" t="s">
        <v>288</v>
      </c>
      <c r="L33" s="89" t="s">
        <v>331</v>
      </c>
      <c r="M33" s="90" t="s">
        <v>332</v>
      </c>
      <c r="N33" s="95" t="s">
        <v>406</v>
      </c>
      <c r="O33" s="86" t="str">
        <f>VLOOKUP(N33,BD!A:B,2,0)</f>
        <v>Rosado</v>
      </c>
      <c r="P33" s="86" t="str">
        <f>VLOOKUP(N33,BD!A:E,4,0)</f>
        <v>Pink</v>
      </c>
      <c r="Q33" s="86" t="str">
        <f>VLOOKUP(N33,BD!A:E,5,0)</f>
        <v>Rosado</v>
      </c>
      <c r="R33" s="86">
        <f>VLOOKUP(N33,BD!A:C,3,0)</f>
        <v>410</v>
      </c>
      <c r="S33" s="41" t="s">
        <v>20</v>
      </c>
      <c r="T33" s="41" t="s">
        <v>20</v>
      </c>
      <c r="U33" s="41" t="s">
        <v>20</v>
      </c>
      <c r="V33" s="41" t="s">
        <v>36</v>
      </c>
      <c r="W33" s="41" t="s">
        <v>21</v>
      </c>
      <c r="X33" s="41"/>
      <c r="Y33" s="50"/>
      <c r="Z33" s="50"/>
      <c r="AA33" s="50"/>
      <c r="AB33" s="50"/>
    </row>
    <row r="34" spans="1:28" s="12" customFormat="1" ht="136" customHeight="1" thickBot="1">
      <c r="A34" s="99" t="s">
        <v>143</v>
      </c>
      <c r="B34" s="42" t="s">
        <v>113</v>
      </c>
      <c r="C34" s="42">
        <v>4</v>
      </c>
      <c r="D34" s="42" t="s">
        <v>17</v>
      </c>
      <c r="E34" s="42"/>
      <c r="F34" s="40" t="s">
        <v>519</v>
      </c>
      <c r="G34" s="42" t="s">
        <v>66</v>
      </c>
      <c r="H34" s="42" t="s">
        <v>210</v>
      </c>
      <c r="I34" s="42" t="s">
        <v>50</v>
      </c>
      <c r="J34" s="87" t="s">
        <v>339</v>
      </c>
      <c r="K34" s="87" t="s">
        <v>289</v>
      </c>
      <c r="L34" s="100" t="s">
        <v>331</v>
      </c>
      <c r="M34" s="101" t="s">
        <v>332</v>
      </c>
      <c r="N34" s="102" t="s">
        <v>397</v>
      </c>
      <c r="O34" s="87" t="str">
        <f>VLOOKUP(N34,BD!A:B,2,0)</f>
        <v>Mezca de colores</v>
      </c>
      <c r="P34" s="86" t="str">
        <f>VLOOKUP(N34,BD!A:E,4,0)</f>
        <v>Miscellaneous</v>
      </c>
      <c r="Q34" s="86" t="str">
        <f>VLOOKUP(N34,BD!A:E,5,0)</f>
        <v>Surtidos</v>
      </c>
      <c r="R34" s="87">
        <f>VLOOKUP(N34,BD!A:C,3,0)</f>
        <v>530</v>
      </c>
      <c r="S34" s="42" t="s">
        <v>230</v>
      </c>
      <c r="T34" s="42" t="s">
        <v>20</v>
      </c>
      <c r="U34" s="42" t="s">
        <v>20</v>
      </c>
      <c r="V34" s="42" t="s">
        <v>36</v>
      </c>
      <c r="W34" s="42" t="s">
        <v>228</v>
      </c>
      <c r="X34" s="80" t="s">
        <v>233</v>
      </c>
      <c r="Y34" s="67"/>
      <c r="Z34" s="67"/>
      <c r="AA34" s="67"/>
      <c r="AB34" s="67"/>
    </row>
    <row r="35" spans="1:28" s="13" customFormat="1" ht="136" customHeight="1">
      <c r="A35" s="46" t="s">
        <v>158</v>
      </c>
      <c r="B35" s="43" t="s">
        <v>118</v>
      </c>
      <c r="C35" s="43">
        <v>5</v>
      </c>
      <c r="D35" s="43" t="s">
        <v>17</v>
      </c>
      <c r="E35" s="43"/>
      <c r="F35" s="43" t="s">
        <v>520</v>
      </c>
      <c r="G35" s="68" t="s">
        <v>67</v>
      </c>
      <c r="H35" s="68" t="s">
        <v>211</v>
      </c>
      <c r="I35" s="68" t="s">
        <v>18</v>
      </c>
      <c r="J35" s="91" t="s">
        <v>299</v>
      </c>
      <c r="K35" s="91" t="s">
        <v>263</v>
      </c>
      <c r="L35" s="98" t="s">
        <v>331</v>
      </c>
      <c r="M35" s="92" t="s">
        <v>332</v>
      </c>
      <c r="N35" s="94" t="s">
        <v>346</v>
      </c>
      <c r="O35" s="91" t="str">
        <f>VLOOKUP(N35,BD!A:B,2,0)</f>
        <v>Azul</v>
      </c>
      <c r="P35" s="86" t="str">
        <f>VLOOKUP(N35,BD!A:E,4,0)</f>
        <v>Blue</v>
      </c>
      <c r="Q35" s="86" t="str">
        <f>VLOOKUP(N35,BD!A:E,5,0)</f>
        <v>Azul</v>
      </c>
      <c r="R35" s="91">
        <f>VLOOKUP(N35,BD!A:C,3,0)</f>
        <v>670</v>
      </c>
      <c r="S35" s="68" t="s">
        <v>20</v>
      </c>
      <c r="T35" s="68" t="s">
        <v>20</v>
      </c>
      <c r="U35" s="68" t="s">
        <v>20</v>
      </c>
      <c r="V35" s="68" t="s">
        <v>35</v>
      </c>
      <c r="W35" s="68" t="s">
        <v>21</v>
      </c>
      <c r="X35" s="68"/>
      <c r="Y35" s="66"/>
      <c r="Z35" s="66"/>
      <c r="AA35" s="66"/>
      <c r="AB35" s="66"/>
    </row>
    <row r="36" spans="1:28" s="8" customFormat="1" ht="136" customHeight="1">
      <c r="A36" s="46" t="s">
        <v>156</v>
      </c>
      <c r="B36" s="43" t="s">
        <v>118</v>
      </c>
      <c r="C36" s="44">
        <v>5</v>
      </c>
      <c r="D36" s="44" t="s">
        <v>17</v>
      </c>
      <c r="E36" s="44"/>
      <c r="F36" s="43" t="s">
        <v>520</v>
      </c>
      <c r="G36" s="16" t="s">
        <v>68</v>
      </c>
      <c r="H36" s="16" t="s">
        <v>212</v>
      </c>
      <c r="I36" s="16" t="s">
        <v>44</v>
      </c>
      <c r="J36" s="86" t="s">
        <v>319</v>
      </c>
      <c r="K36" s="86" t="s">
        <v>290</v>
      </c>
      <c r="L36" s="89" t="s">
        <v>331</v>
      </c>
      <c r="M36" s="90" t="s">
        <v>332</v>
      </c>
      <c r="N36" s="94" t="s">
        <v>346</v>
      </c>
      <c r="O36" s="86" t="str">
        <f>VLOOKUP(N36,BD!A:B,2,0)</f>
        <v>Azul</v>
      </c>
      <c r="P36" s="86" t="str">
        <f>VLOOKUP(N36,BD!A:E,4,0)</f>
        <v>Blue</v>
      </c>
      <c r="Q36" s="86" t="str">
        <f>VLOOKUP(N36,BD!A:E,5,0)</f>
        <v>Azul</v>
      </c>
      <c r="R36" s="86">
        <f>VLOOKUP(N36,BD!A:C,3,0)</f>
        <v>670</v>
      </c>
      <c r="S36" s="16" t="s">
        <v>230</v>
      </c>
      <c r="T36" s="16" t="s">
        <v>20</v>
      </c>
      <c r="U36" s="16" t="s">
        <v>20</v>
      </c>
      <c r="V36" s="16" t="s">
        <v>35</v>
      </c>
      <c r="W36" s="16" t="s">
        <v>21</v>
      </c>
      <c r="X36" s="16"/>
      <c r="Y36" s="50"/>
      <c r="Z36" s="50"/>
      <c r="AA36" s="50"/>
      <c r="AB36" s="50"/>
    </row>
    <row r="37" spans="1:28" s="8" customFormat="1" ht="136" customHeight="1">
      <c r="A37" s="46" t="s">
        <v>156</v>
      </c>
      <c r="B37" s="43" t="s">
        <v>118</v>
      </c>
      <c r="C37" s="44">
        <v>5</v>
      </c>
      <c r="D37" s="44" t="s">
        <v>17</v>
      </c>
      <c r="E37" s="44"/>
      <c r="F37" s="43" t="s">
        <v>520</v>
      </c>
      <c r="G37" s="16" t="s">
        <v>69</v>
      </c>
      <c r="H37" s="16" t="s">
        <v>213</v>
      </c>
      <c r="I37" s="16" t="s">
        <v>28</v>
      </c>
      <c r="J37" s="86" t="s">
        <v>514</v>
      </c>
      <c r="K37" s="86" t="s">
        <v>291</v>
      </c>
      <c r="L37" s="89" t="s">
        <v>331</v>
      </c>
      <c r="M37" s="90" t="s">
        <v>332</v>
      </c>
      <c r="N37" s="94" t="s">
        <v>346</v>
      </c>
      <c r="O37" s="86" t="str">
        <f>VLOOKUP(N37,BD!A:B,2,0)</f>
        <v>Azul</v>
      </c>
      <c r="P37" s="86" t="str">
        <f>VLOOKUP(N37,BD!A:E,4,0)</f>
        <v>Blue</v>
      </c>
      <c r="Q37" s="86" t="str">
        <f>VLOOKUP(N37,BD!A:E,5,0)</f>
        <v>Azul</v>
      </c>
      <c r="R37" s="86">
        <f>VLOOKUP(N37,BD!A:C,3,0)</f>
        <v>670</v>
      </c>
      <c r="S37" s="16" t="s">
        <v>20</v>
      </c>
      <c r="T37" s="16" t="s">
        <v>20</v>
      </c>
      <c r="U37" s="16" t="s">
        <v>20</v>
      </c>
      <c r="V37" s="16" t="s">
        <v>35</v>
      </c>
      <c r="W37" s="16" t="s">
        <v>21</v>
      </c>
      <c r="X37" s="16"/>
      <c r="Y37" s="50"/>
      <c r="Z37" s="50"/>
      <c r="AA37" s="50"/>
      <c r="AB37" s="50"/>
    </row>
    <row r="38" spans="1:28" s="8" customFormat="1" ht="136" customHeight="1">
      <c r="A38" s="46" t="s">
        <v>149</v>
      </c>
      <c r="B38" s="43" t="s">
        <v>118</v>
      </c>
      <c r="C38" s="44">
        <v>5</v>
      </c>
      <c r="D38" s="44" t="s">
        <v>17</v>
      </c>
      <c r="E38" s="44"/>
      <c r="F38" s="43" t="s">
        <v>520</v>
      </c>
      <c r="G38" s="16" t="s">
        <v>129</v>
      </c>
      <c r="H38" s="16" t="s">
        <v>214</v>
      </c>
      <c r="I38" s="16" t="s">
        <v>18</v>
      </c>
      <c r="J38" s="86" t="s">
        <v>515</v>
      </c>
      <c r="K38" s="86" t="s">
        <v>517</v>
      </c>
      <c r="L38" s="89" t="s">
        <v>331</v>
      </c>
      <c r="M38" s="90" t="s">
        <v>332</v>
      </c>
      <c r="N38" s="94" t="s">
        <v>346</v>
      </c>
      <c r="O38" s="86" t="str">
        <f>VLOOKUP(N38,BD!A:B,2,0)</f>
        <v>Azul</v>
      </c>
      <c r="P38" s="86" t="str">
        <f>VLOOKUP(N38,BD!A:E,4,0)</f>
        <v>Blue</v>
      </c>
      <c r="Q38" s="86" t="str">
        <f>VLOOKUP(N38,BD!A:E,5,0)</f>
        <v>Azul</v>
      </c>
      <c r="R38" s="86">
        <f>VLOOKUP(N38,BD!A:C,3,0)</f>
        <v>670</v>
      </c>
      <c r="S38" s="16" t="s">
        <v>20</v>
      </c>
      <c r="T38" s="16" t="s">
        <v>20</v>
      </c>
      <c r="U38" s="16" t="s">
        <v>20</v>
      </c>
      <c r="V38" s="16" t="s">
        <v>130</v>
      </c>
      <c r="W38" s="16" t="s">
        <v>21</v>
      </c>
      <c r="X38" s="16"/>
      <c r="Y38" s="50"/>
      <c r="Z38" s="50"/>
      <c r="AA38" s="50"/>
      <c r="AB38" s="50"/>
    </row>
    <row r="39" spans="1:28" s="8" customFormat="1" ht="136" customHeight="1">
      <c r="A39" s="46" t="s">
        <v>157</v>
      </c>
      <c r="B39" s="43" t="s">
        <v>118</v>
      </c>
      <c r="C39" s="44">
        <v>5</v>
      </c>
      <c r="D39" s="44" t="s">
        <v>17</v>
      </c>
      <c r="E39" s="44"/>
      <c r="F39" s="43" t="s">
        <v>520</v>
      </c>
      <c r="G39" s="16" t="s">
        <v>70</v>
      </c>
      <c r="H39" s="16" t="s">
        <v>215</v>
      </c>
      <c r="I39" s="16" t="s">
        <v>23</v>
      </c>
      <c r="J39" s="86" t="s">
        <v>320</v>
      </c>
      <c r="K39" s="86" t="s">
        <v>292</v>
      </c>
      <c r="L39" s="89" t="s">
        <v>331</v>
      </c>
      <c r="M39" s="90" t="s">
        <v>332</v>
      </c>
      <c r="N39" s="94" t="s">
        <v>346</v>
      </c>
      <c r="O39" s="86" t="str">
        <f>VLOOKUP(N39,BD!A:B,2,0)</f>
        <v>Azul</v>
      </c>
      <c r="P39" s="86" t="str">
        <f>VLOOKUP(N39,BD!A:E,4,0)</f>
        <v>Blue</v>
      </c>
      <c r="Q39" s="86" t="str">
        <f>VLOOKUP(N39,BD!A:E,5,0)</f>
        <v>Azul</v>
      </c>
      <c r="R39" s="86">
        <f>VLOOKUP(N39,BD!A:C,3,0)</f>
        <v>670</v>
      </c>
      <c r="S39" s="16" t="s">
        <v>20</v>
      </c>
      <c r="T39" s="16" t="s">
        <v>20</v>
      </c>
      <c r="U39" s="16" t="s">
        <v>20</v>
      </c>
      <c r="V39" s="16" t="s">
        <v>36</v>
      </c>
      <c r="W39" s="16" t="s">
        <v>21</v>
      </c>
      <c r="X39" s="16"/>
      <c r="Y39" s="50"/>
      <c r="Z39" s="50"/>
      <c r="AA39" s="50"/>
      <c r="AB39" s="50"/>
    </row>
    <row r="40" spans="1:28" s="8" customFormat="1" ht="136" customHeight="1">
      <c r="A40" s="46" t="s">
        <v>159</v>
      </c>
      <c r="B40" s="43" t="s">
        <v>118</v>
      </c>
      <c r="C40" s="44">
        <v>5</v>
      </c>
      <c r="D40" s="44" t="s">
        <v>17</v>
      </c>
      <c r="E40" s="44"/>
      <c r="F40" s="43" t="s">
        <v>520</v>
      </c>
      <c r="G40" s="16" t="s">
        <v>71</v>
      </c>
      <c r="H40" s="16" t="s">
        <v>258</v>
      </c>
      <c r="I40" s="16" t="s">
        <v>18</v>
      </c>
      <c r="J40" s="86" t="s">
        <v>335</v>
      </c>
      <c r="K40" s="86" t="s">
        <v>293</v>
      </c>
      <c r="L40" s="89" t="s">
        <v>331</v>
      </c>
      <c r="M40" s="90" t="s">
        <v>332</v>
      </c>
      <c r="N40" s="94" t="s">
        <v>406</v>
      </c>
      <c r="O40" s="86" t="str">
        <f>VLOOKUP(N40,BD!A:B,2,0)</f>
        <v>Rosado</v>
      </c>
      <c r="P40" s="86" t="str">
        <f>VLOOKUP(N40,BD!A:E,4,0)</f>
        <v>Pink</v>
      </c>
      <c r="Q40" s="86" t="str">
        <f>VLOOKUP(N40,BD!A:E,5,0)</f>
        <v>Rosado</v>
      </c>
      <c r="R40" s="86">
        <f>VLOOKUP(N40,BD!A:C,3,0)</f>
        <v>410</v>
      </c>
      <c r="S40" s="16" t="s">
        <v>20</v>
      </c>
      <c r="T40" s="16" t="s">
        <v>20</v>
      </c>
      <c r="U40" s="16" t="s">
        <v>20</v>
      </c>
      <c r="V40" s="16" t="s">
        <v>36</v>
      </c>
      <c r="W40" s="16" t="s">
        <v>21</v>
      </c>
      <c r="X40" s="16"/>
      <c r="Y40" s="50"/>
      <c r="Z40" s="50"/>
      <c r="AA40" s="50"/>
      <c r="AB40" s="50"/>
    </row>
    <row r="41" spans="1:28" s="8" customFormat="1" ht="136" customHeight="1">
      <c r="A41" s="49"/>
      <c r="B41" s="43" t="s">
        <v>118</v>
      </c>
      <c r="C41" s="44">
        <v>5</v>
      </c>
      <c r="D41" s="44" t="s">
        <v>17</v>
      </c>
      <c r="E41" s="44"/>
      <c r="F41" s="43" t="s">
        <v>520</v>
      </c>
      <c r="G41" s="16" t="s">
        <v>72</v>
      </c>
      <c r="H41" s="16" t="s">
        <v>216</v>
      </c>
      <c r="I41" s="16" t="s">
        <v>18</v>
      </c>
      <c r="J41" s="86" t="s">
        <v>321</v>
      </c>
      <c r="K41" s="86" t="s">
        <v>294</v>
      </c>
      <c r="L41" s="89" t="s">
        <v>331</v>
      </c>
      <c r="M41" s="90" t="s">
        <v>332</v>
      </c>
      <c r="N41" s="94" t="s">
        <v>406</v>
      </c>
      <c r="O41" s="86" t="str">
        <f>VLOOKUP(N41,BD!A:B,2,0)</f>
        <v>Rosado</v>
      </c>
      <c r="P41" s="86" t="str">
        <f>VLOOKUP(N41,BD!A:E,4,0)</f>
        <v>Pink</v>
      </c>
      <c r="Q41" s="86" t="str">
        <f>VLOOKUP(N41,BD!A:E,5,0)</f>
        <v>Rosado</v>
      </c>
      <c r="R41" s="86">
        <f>VLOOKUP(N41,BD!A:C,3,0)</f>
        <v>410</v>
      </c>
      <c r="S41" s="16" t="s">
        <v>20</v>
      </c>
      <c r="T41" s="16" t="s">
        <v>20</v>
      </c>
      <c r="U41" s="16" t="s">
        <v>20</v>
      </c>
      <c r="V41" s="16" t="s">
        <v>36</v>
      </c>
      <c r="W41" s="16" t="s">
        <v>21</v>
      </c>
      <c r="X41" s="16"/>
      <c r="Y41" s="50"/>
      <c r="Z41" s="50"/>
      <c r="AA41" s="50"/>
      <c r="AB41" s="50"/>
    </row>
    <row r="42" spans="1:28" s="12" customFormat="1" ht="136" customHeight="1" thickBot="1">
      <c r="A42" s="99" t="s">
        <v>148</v>
      </c>
      <c r="B42" s="45" t="s">
        <v>118</v>
      </c>
      <c r="C42" s="45">
        <v>5</v>
      </c>
      <c r="D42" s="45" t="s">
        <v>17</v>
      </c>
      <c r="E42" s="45"/>
      <c r="F42" s="43" t="s">
        <v>520</v>
      </c>
      <c r="G42" s="69" t="s">
        <v>73</v>
      </c>
      <c r="H42" s="69" t="s">
        <v>217</v>
      </c>
      <c r="I42" s="69" t="s">
        <v>32</v>
      </c>
      <c r="J42" s="87" t="s">
        <v>339</v>
      </c>
      <c r="K42" s="87" t="s">
        <v>289</v>
      </c>
      <c r="L42" s="100" t="s">
        <v>331</v>
      </c>
      <c r="M42" s="101" t="s">
        <v>332</v>
      </c>
      <c r="N42" s="102" t="s">
        <v>406</v>
      </c>
      <c r="O42" s="87" t="str">
        <f>VLOOKUP(N42,BD!A:B,2,0)</f>
        <v>Rosado</v>
      </c>
      <c r="P42" s="86" t="str">
        <f>VLOOKUP(N42,BD!A:E,4,0)</f>
        <v>Pink</v>
      </c>
      <c r="Q42" s="86" t="str">
        <f>VLOOKUP(N42,BD!A:E,5,0)</f>
        <v>Rosado</v>
      </c>
      <c r="R42" s="87">
        <f>VLOOKUP(N42,BD!A:C,3,0)</f>
        <v>410</v>
      </c>
      <c r="S42" s="69" t="s">
        <v>230</v>
      </c>
      <c r="T42" s="69" t="s">
        <v>20</v>
      </c>
      <c r="U42" s="69" t="s">
        <v>20</v>
      </c>
      <c r="V42" s="69" t="s">
        <v>36</v>
      </c>
      <c r="W42" s="69" t="s">
        <v>228</v>
      </c>
      <c r="X42" s="81" t="s">
        <v>233</v>
      </c>
      <c r="Y42" s="67"/>
      <c r="Z42" s="67"/>
      <c r="AA42" s="67"/>
      <c r="AB42" s="67"/>
    </row>
    <row r="43" spans="1:28" s="13" customFormat="1" ht="136" customHeight="1">
      <c r="A43" s="46" t="s">
        <v>153</v>
      </c>
      <c r="B43" s="18" t="s">
        <v>119</v>
      </c>
      <c r="C43" s="18">
        <v>6</v>
      </c>
      <c r="D43" s="18" t="s">
        <v>17</v>
      </c>
      <c r="E43" s="18"/>
      <c r="F43" s="18" t="s">
        <v>521</v>
      </c>
      <c r="G43" s="18" t="s">
        <v>74</v>
      </c>
      <c r="H43" s="18" t="s">
        <v>218</v>
      </c>
      <c r="I43" s="18" t="s">
        <v>18</v>
      </c>
      <c r="J43" s="91" t="s">
        <v>322</v>
      </c>
      <c r="K43" s="91" t="s">
        <v>293</v>
      </c>
      <c r="L43" s="98" t="s">
        <v>331</v>
      </c>
      <c r="M43" s="92" t="s">
        <v>332</v>
      </c>
      <c r="N43" s="94" t="s">
        <v>354</v>
      </c>
      <c r="O43" s="91" t="str">
        <f>VLOOKUP(N43,BD!A:B,2,0)</f>
        <v>Marrón</v>
      </c>
      <c r="P43" s="86" t="str">
        <f>VLOOKUP(N43,BD!A:E,4,0)</f>
        <v>Brown</v>
      </c>
      <c r="Q43" s="86" t="str">
        <f>VLOOKUP(N43,BD!A:E,5,0)</f>
        <v>Marrón</v>
      </c>
      <c r="R43" s="91">
        <f>VLOOKUP(N43,BD!A:C,3,0)</f>
        <v>10</v>
      </c>
      <c r="S43" s="18" t="s">
        <v>20</v>
      </c>
      <c r="T43" s="18" t="s">
        <v>20</v>
      </c>
      <c r="U43" s="18" t="s">
        <v>20</v>
      </c>
      <c r="V43" s="18" t="s">
        <v>35</v>
      </c>
      <c r="W43" s="18" t="s">
        <v>21</v>
      </c>
      <c r="X43" s="18"/>
      <c r="Y43" s="66"/>
      <c r="Z43" s="66"/>
      <c r="AA43" s="66"/>
      <c r="AB43" s="66"/>
    </row>
    <row r="44" spans="1:28" s="8" customFormat="1" ht="136" customHeight="1">
      <c r="A44" s="46" t="s">
        <v>154</v>
      </c>
      <c r="B44" s="18" t="s">
        <v>119</v>
      </c>
      <c r="C44" s="15">
        <v>6</v>
      </c>
      <c r="D44" s="15" t="s">
        <v>17</v>
      </c>
      <c r="E44" s="15"/>
      <c r="F44" s="18" t="s">
        <v>521</v>
      </c>
      <c r="G44" s="15" t="s">
        <v>75</v>
      </c>
      <c r="H44" s="15" t="s">
        <v>219</v>
      </c>
      <c r="I44" s="15" t="s">
        <v>42</v>
      </c>
      <c r="J44" s="91" t="s">
        <v>301</v>
      </c>
      <c r="K44" s="91" t="s">
        <v>266</v>
      </c>
      <c r="L44" s="89" t="s">
        <v>331</v>
      </c>
      <c r="M44" s="90" t="s">
        <v>332</v>
      </c>
      <c r="N44" s="95" t="s">
        <v>354</v>
      </c>
      <c r="O44" s="86" t="str">
        <f>VLOOKUP(N44,BD!A:B,2,0)</f>
        <v>Marrón</v>
      </c>
      <c r="P44" s="86" t="str">
        <f>VLOOKUP(N44,BD!A:E,4,0)</f>
        <v>Brown</v>
      </c>
      <c r="Q44" s="86" t="str">
        <f>VLOOKUP(N44,BD!A:E,5,0)</f>
        <v>Marrón</v>
      </c>
      <c r="R44" s="86">
        <f>VLOOKUP(N44,BD!A:C,3,0)</f>
        <v>10</v>
      </c>
      <c r="S44" s="15" t="s">
        <v>230</v>
      </c>
      <c r="T44" s="15" t="s">
        <v>20</v>
      </c>
      <c r="U44" s="15" t="s">
        <v>20</v>
      </c>
      <c r="V44" s="15" t="s">
        <v>35</v>
      </c>
      <c r="W44" s="15" t="s">
        <v>21</v>
      </c>
      <c r="X44" s="15"/>
      <c r="Y44" s="50"/>
      <c r="Z44" s="50"/>
      <c r="AA44" s="50"/>
      <c r="AB44" s="50"/>
    </row>
    <row r="45" spans="1:28" s="8" customFormat="1" ht="136" customHeight="1">
      <c r="A45" s="46" t="s">
        <v>154</v>
      </c>
      <c r="B45" s="18" t="s">
        <v>119</v>
      </c>
      <c r="C45" s="15">
        <v>6</v>
      </c>
      <c r="D45" s="15" t="s">
        <v>17</v>
      </c>
      <c r="E45" s="15"/>
      <c r="F45" s="18" t="s">
        <v>521</v>
      </c>
      <c r="G45" s="15" t="s">
        <v>77</v>
      </c>
      <c r="H45" s="15" t="s">
        <v>220</v>
      </c>
      <c r="I45" s="15" t="s">
        <v>28</v>
      </c>
      <c r="J45" s="86" t="s">
        <v>323</v>
      </c>
      <c r="K45" s="86" t="s">
        <v>264</v>
      </c>
      <c r="L45" s="89" t="s">
        <v>331</v>
      </c>
      <c r="M45" s="90" t="s">
        <v>332</v>
      </c>
      <c r="N45" s="95" t="s">
        <v>354</v>
      </c>
      <c r="O45" s="86" t="str">
        <f>VLOOKUP(N45,BD!A:B,2,0)</f>
        <v>Marrón</v>
      </c>
      <c r="P45" s="86" t="str">
        <f>VLOOKUP(N45,BD!A:E,4,0)</f>
        <v>Brown</v>
      </c>
      <c r="Q45" s="86" t="str">
        <f>VLOOKUP(N45,BD!A:E,5,0)</f>
        <v>Marrón</v>
      </c>
      <c r="R45" s="86">
        <f>VLOOKUP(N45,BD!A:C,3,0)</f>
        <v>10</v>
      </c>
      <c r="S45" s="15" t="s">
        <v>20</v>
      </c>
      <c r="T45" s="15" t="s">
        <v>20</v>
      </c>
      <c r="U45" s="15" t="s">
        <v>20</v>
      </c>
      <c r="V45" s="15" t="s">
        <v>35</v>
      </c>
      <c r="W45" s="15" t="s">
        <v>21</v>
      </c>
      <c r="X45" s="15"/>
      <c r="Y45" s="50"/>
      <c r="Z45" s="50"/>
      <c r="AA45" s="50"/>
      <c r="AB45" s="50"/>
    </row>
    <row r="46" spans="1:28" s="8" customFormat="1" ht="136" customHeight="1">
      <c r="A46" s="46" t="s">
        <v>150</v>
      </c>
      <c r="B46" s="18" t="s">
        <v>119</v>
      </c>
      <c r="C46" s="15">
        <v>6</v>
      </c>
      <c r="D46" s="15" t="s">
        <v>17</v>
      </c>
      <c r="E46" s="15"/>
      <c r="F46" s="18" t="s">
        <v>521</v>
      </c>
      <c r="G46" s="15" t="s">
        <v>76</v>
      </c>
      <c r="H46" s="15" t="s">
        <v>221</v>
      </c>
      <c r="I46" s="15" t="s">
        <v>30</v>
      </c>
      <c r="J46" s="86" t="s">
        <v>324</v>
      </c>
      <c r="K46" s="86" t="s">
        <v>295</v>
      </c>
      <c r="L46" s="89" t="s">
        <v>331</v>
      </c>
      <c r="M46" s="90" t="s">
        <v>332</v>
      </c>
      <c r="N46" s="95" t="s">
        <v>354</v>
      </c>
      <c r="O46" s="86" t="str">
        <f>VLOOKUP(N46,BD!A:B,2,0)</f>
        <v>Marrón</v>
      </c>
      <c r="P46" s="86" t="str">
        <f>VLOOKUP(N46,BD!A:E,4,0)</f>
        <v>Brown</v>
      </c>
      <c r="Q46" s="86" t="str">
        <f>VLOOKUP(N46,BD!A:E,5,0)</f>
        <v>Marrón</v>
      </c>
      <c r="R46" s="86">
        <f>VLOOKUP(N46,BD!A:C,3,0)</f>
        <v>10</v>
      </c>
      <c r="S46" s="15" t="s">
        <v>20</v>
      </c>
      <c r="T46" s="15" t="s">
        <v>20</v>
      </c>
      <c r="U46" s="15" t="s">
        <v>20</v>
      </c>
      <c r="V46" s="15" t="s">
        <v>35</v>
      </c>
      <c r="W46" s="15" t="s">
        <v>21</v>
      </c>
      <c r="X46" s="15"/>
      <c r="Y46" s="50"/>
      <c r="Z46" s="50"/>
      <c r="AA46" s="50"/>
      <c r="AB46" s="50"/>
    </row>
    <row r="47" spans="1:28" s="8" customFormat="1" ht="136" customHeight="1">
      <c r="A47" s="46" t="s">
        <v>155</v>
      </c>
      <c r="B47" s="18" t="s">
        <v>119</v>
      </c>
      <c r="C47" s="15">
        <v>6</v>
      </c>
      <c r="D47" s="15" t="s">
        <v>17</v>
      </c>
      <c r="E47" s="15"/>
      <c r="F47" s="18" t="s">
        <v>521</v>
      </c>
      <c r="G47" s="15" t="s">
        <v>78</v>
      </c>
      <c r="H47" s="15" t="s">
        <v>222</v>
      </c>
      <c r="I47" s="15" t="s">
        <v>18</v>
      </c>
      <c r="J47" s="86" t="s">
        <v>325</v>
      </c>
      <c r="K47" s="86" t="s">
        <v>296</v>
      </c>
      <c r="L47" s="89" t="s">
        <v>331</v>
      </c>
      <c r="M47" s="90" t="s">
        <v>332</v>
      </c>
      <c r="N47" s="95" t="s">
        <v>406</v>
      </c>
      <c r="O47" s="86" t="str">
        <f>VLOOKUP(N47,BD!A:B,2,0)</f>
        <v>Rosado</v>
      </c>
      <c r="P47" s="86" t="str">
        <f>VLOOKUP(N47,BD!A:E,4,0)</f>
        <v>Pink</v>
      </c>
      <c r="Q47" s="86" t="str">
        <f>VLOOKUP(N47,BD!A:E,5,0)</f>
        <v>Rosado</v>
      </c>
      <c r="R47" s="86">
        <f>VLOOKUP(N47,BD!A:C,3,0)</f>
        <v>410</v>
      </c>
      <c r="S47" s="15" t="s">
        <v>20</v>
      </c>
      <c r="T47" s="15" t="s">
        <v>20</v>
      </c>
      <c r="U47" s="15" t="s">
        <v>20</v>
      </c>
      <c r="V47" s="15" t="s">
        <v>35</v>
      </c>
      <c r="W47" s="15" t="s">
        <v>21</v>
      </c>
      <c r="X47" s="15"/>
      <c r="Y47" s="50"/>
      <c r="Z47" s="50"/>
      <c r="AA47" s="50"/>
      <c r="AB47" s="50"/>
    </row>
    <row r="48" spans="1:28" s="8" customFormat="1" ht="136" customHeight="1">
      <c r="A48" s="46" t="s">
        <v>151</v>
      </c>
      <c r="B48" s="18" t="s">
        <v>119</v>
      </c>
      <c r="C48" s="15">
        <v>6</v>
      </c>
      <c r="D48" s="15" t="s">
        <v>17</v>
      </c>
      <c r="E48" s="15"/>
      <c r="F48" s="18" t="s">
        <v>521</v>
      </c>
      <c r="G48" s="15" t="s">
        <v>80</v>
      </c>
      <c r="H48" s="15" t="s">
        <v>262</v>
      </c>
      <c r="I48" s="15" t="s">
        <v>42</v>
      </c>
      <c r="J48" s="86" t="s">
        <v>326</v>
      </c>
      <c r="K48" s="86" t="s">
        <v>297</v>
      </c>
      <c r="L48" s="89" t="s">
        <v>331</v>
      </c>
      <c r="M48" s="90" t="s">
        <v>332</v>
      </c>
      <c r="N48" s="95" t="s">
        <v>406</v>
      </c>
      <c r="O48" s="86" t="str">
        <f>VLOOKUP(N48,BD!A:B,2,0)</f>
        <v>Rosado</v>
      </c>
      <c r="P48" s="86" t="str">
        <f>VLOOKUP(N48,BD!A:E,4,0)</f>
        <v>Pink</v>
      </c>
      <c r="Q48" s="86" t="str">
        <f>VLOOKUP(N48,BD!A:E,5,0)</f>
        <v>Rosado</v>
      </c>
      <c r="R48" s="86">
        <f>VLOOKUP(N48,BD!A:C,3,0)</f>
        <v>410</v>
      </c>
      <c r="S48" s="15" t="s">
        <v>20</v>
      </c>
      <c r="T48" s="15" t="s">
        <v>20</v>
      </c>
      <c r="U48" s="15" t="s">
        <v>20</v>
      </c>
      <c r="V48" s="15" t="s">
        <v>35</v>
      </c>
      <c r="W48" s="15" t="s">
        <v>21</v>
      </c>
      <c r="X48" s="15"/>
      <c r="Y48" s="50"/>
      <c r="Z48" s="50"/>
      <c r="AA48" s="50"/>
      <c r="AB48" s="50"/>
    </row>
    <row r="49" spans="1:42" s="8" customFormat="1" ht="136" customHeight="1">
      <c r="A49" s="46" t="s">
        <v>151</v>
      </c>
      <c r="B49" s="18" t="s">
        <v>119</v>
      </c>
      <c r="C49" s="15">
        <v>6</v>
      </c>
      <c r="D49" s="15" t="s">
        <v>17</v>
      </c>
      <c r="E49" s="15"/>
      <c r="F49" s="18" t="s">
        <v>521</v>
      </c>
      <c r="G49" s="15" t="s">
        <v>79</v>
      </c>
      <c r="H49" s="15" t="s">
        <v>223</v>
      </c>
      <c r="I49" s="15" t="s">
        <v>23</v>
      </c>
      <c r="J49" s="86" t="s">
        <v>327</v>
      </c>
      <c r="K49" s="86" t="s">
        <v>298</v>
      </c>
      <c r="L49" s="89" t="s">
        <v>331</v>
      </c>
      <c r="M49" s="90" t="s">
        <v>332</v>
      </c>
      <c r="N49" s="95" t="s">
        <v>406</v>
      </c>
      <c r="O49" s="86" t="str">
        <f>VLOOKUP(N49,BD!A:B,2,0)</f>
        <v>Rosado</v>
      </c>
      <c r="P49" s="86" t="str">
        <f>VLOOKUP(N49,BD!A:E,4,0)</f>
        <v>Pink</v>
      </c>
      <c r="Q49" s="86" t="str">
        <f>VLOOKUP(N49,BD!A:E,5,0)</f>
        <v>Rosado</v>
      </c>
      <c r="R49" s="86">
        <f>VLOOKUP(N49,BD!A:C,3,0)</f>
        <v>410</v>
      </c>
      <c r="S49" s="15" t="s">
        <v>230</v>
      </c>
      <c r="T49" s="15" t="s">
        <v>20</v>
      </c>
      <c r="U49" s="15" t="s">
        <v>20</v>
      </c>
      <c r="V49" s="15" t="s">
        <v>35</v>
      </c>
      <c r="W49" s="15" t="s">
        <v>21</v>
      </c>
      <c r="X49" s="15"/>
      <c r="Y49" s="50"/>
      <c r="Z49" s="50"/>
      <c r="AA49" s="50"/>
      <c r="AB49" s="50"/>
    </row>
    <row r="50" spans="1:42" s="13" customFormat="1" ht="136" customHeight="1">
      <c r="A50" s="66"/>
      <c r="B50" s="18" t="s">
        <v>119</v>
      </c>
      <c r="C50" s="18">
        <v>6</v>
      </c>
      <c r="D50" s="18" t="s">
        <v>17</v>
      </c>
      <c r="E50" s="18"/>
      <c r="F50" s="18" t="s">
        <v>521</v>
      </c>
      <c r="G50" s="18" t="s">
        <v>226</v>
      </c>
      <c r="H50" s="18" t="s">
        <v>224</v>
      </c>
      <c r="I50" s="18" t="s">
        <v>227</v>
      </c>
      <c r="J50" s="86" t="s">
        <v>328</v>
      </c>
      <c r="K50" s="86" t="s">
        <v>292</v>
      </c>
      <c r="L50" s="89" t="s">
        <v>331</v>
      </c>
      <c r="M50" s="90" t="s">
        <v>332</v>
      </c>
      <c r="N50" s="95" t="s">
        <v>354</v>
      </c>
      <c r="O50" s="86" t="str">
        <f>VLOOKUP(N50,BD!A:B,2,0)</f>
        <v>Marrón</v>
      </c>
      <c r="P50" s="86" t="str">
        <f>VLOOKUP(N50,BD!A:E,4,0)</f>
        <v>Brown</v>
      </c>
      <c r="Q50" s="86" t="str">
        <f>VLOOKUP(N50,BD!A:E,5,0)</f>
        <v>Marrón</v>
      </c>
      <c r="R50" s="86">
        <f>VLOOKUP(N50,BD!A:C,3,0)</f>
        <v>10</v>
      </c>
      <c r="S50" s="75" t="s">
        <v>20</v>
      </c>
      <c r="T50" s="70" t="s">
        <v>20</v>
      </c>
      <c r="U50" s="18" t="s">
        <v>20</v>
      </c>
      <c r="V50" s="18" t="s">
        <v>35</v>
      </c>
      <c r="W50" s="71" t="s">
        <v>21</v>
      </c>
      <c r="X50" s="71"/>
      <c r="Y50" s="66"/>
      <c r="Z50" s="66"/>
      <c r="AA50" s="66"/>
      <c r="AB50" s="66"/>
      <c r="AC50" s="72"/>
      <c r="AD50" s="72"/>
      <c r="AE50" s="72"/>
      <c r="AF50" s="72"/>
      <c r="AG50" s="72"/>
      <c r="AH50" s="72"/>
      <c r="AI50" s="72"/>
      <c r="AJ50" s="72"/>
      <c r="AK50" s="72"/>
      <c r="AL50" s="72"/>
      <c r="AM50" s="72"/>
      <c r="AN50" s="72"/>
      <c r="AO50" s="72"/>
      <c r="AP50" s="72"/>
    </row>
    <row r="51" spans="1:42" s="12" customFormat="1" ht="136" customHeight="1" thickBot="1">
      <c r="A51" s="47" t="s">
        <v>152</v>
      </c>
      <c r="B51" s="18" t="s">
        <v>119</v>
      </c>
      <c r="C51" s="19">
        <v>6</v>
      </c>
      <c r="D51" s="19" t="s">
        <v>17</v>
      </c>
      <c r="E51" s="19"/>
      <c r="F51" s="18" t="s">
        <v>521</v>
      </c>
      <c r="G51" s="19" t="s">
        <v>81</v>
      </c>
      <c r="H51" s="19" t="s">
        <v>225</v>
      </c>
      <c r="I51" s="19" t="s">
        <v>32</v>
      </c>
      <c r="J51" s="87" t="s">
        <v>339</v>
      </c>
      <c r="K51" s="87" t="s">
        <v>289</v>
      </c>
      <c r="L51" s="89" t="s">
        <v>331</v>
      </c>
      <c r="M51" s="90" t="s">
        <v>332</v>
      </c>
      <c r="N51" s="95" t="s">
        <v>397</v>
      </c>
      <c r="O51" s="86" t="str">
        <f>VLOOKUP(N51,BD!A:B,2,0)</f>
        <v>Mezca de colores</v>
      </c>
      <c r="P51" s="86" t="str">
        <f>VLOOKUP(N51,BD!A:E,4,0)</f>
        <v>Miscellaneous</v>
      </c>
      <c r="Q51" s="86" t="str">
        <f>VLOOKUP(N51,BD!A:E,5,0)</f>
        <v>Surtidos</v>
      </c>
      <c r="R51" s="86">
        <f>VLOOKUP(N51,BD!A:C,3,0)</f>
        <v>530</v>
      </c>
      <c r="S51" s="19" t="s">
        <v>20</v>
      </c>
      <c r="T51" s="19" t="s">
        <v>20</v>
      </c>
      <c r="U51" s="19" t="s">
        <v>20</v>
      </c>
      <c r="V51" s="19" t="s">
        <v>36</v>
      </c>
      <c r="W51" s="19" t="s">
        <v>228</v>
      </c>
      <c r="X51" s="82" t="s">
        <v>233</v>
      </c>
      <c r="Y51" s="67"/>
      <c r="Z51" s="67"/>
      <c r="AA51" s="67"/>
      <c r="AB51" s="67"/>
    </row>
    <row r="52" spans="1:42" s="13" customFormat="1" ht="136" customHeight="1">
      <c r="A52" s="46"/>
      <c r="J52" s="91"/>
      <c r="K52" s="94"/>
      <c r="L52" s="94"/>
      <c r="M52" s="94"/>
      <c r="N52" s="95"/>
      <c r="O52" s="95"/>
      <c r="P52" s="95"/>
      <c r="Q52" s="95"/>
      <c r="R52" s="95"/>
    </row>
    <row r="53" spans="1:42" s="8" customFormat="1" ht="136" customHeight="1">
      <c r="A53" s="9"/>
      <c r="J53" s="86"/>
      <c r="K53" s="95"/>
      <c r="L53" s="95"/>
      <c r="M53" s="95"/>
      <c r="N53" s="95"/>
      <c r="O53" s="95"/>
      <c r="P53" s="95"/>
      <c r="Q53" s="95"/>
      <c r="R53" s="95"/>
    </row>
    <row r="54" spans="1:42" s="8" customFormat="1" ht="136" customHeight="1">
      <c r="A54" s="9"/>
      <c r="J54" s="86"/>
      <c r="K54" s="95"/>
      <c r="L54" s="95"/>
      <c r="M54" s="95"/>
      <c r="N54" s="95"/>
      <c r="O54" s="95"/>
      <c r="P54" s="95"/>
      <c r="Q54" s="95"/>
      <c r="R54" s="95"/>
    </row>
    <row r="55" spans="1:42" s="8" customFormat="1" ht="136" customHeight="1">
      <c r="A55" s="9"/>
      <c r="J55" s="86"/>
      <c r="K55" s="95"/>
      <c r="L55" s="95"/>
      <c r="M55" s="95"/>
      <c r="N55" s="95"/>
      <c r="O55" s="95"/>
      <c r="P55" s="95"/>
      <c r="Q55" s="95"/>
      <c r="R55" s="95"/>
    </row>
    <row r="56" spans="1:42" s="8" customFormat="1" ht="136" customHeight="1">
      <c r="A56" s="9"/>
      <c r="J56" s="86"/>
      <c r="K56" s="95"/>
      <c r="L56" s="95"/>
      <c r="M56" s="95"/>
      <c r="N56" s="95"/>
      <c r="O56" s="95"/>
      <c r="P56" s="95"/>
      <c r="Q56" s="95"/>
      <c r="R56" s="95"/>
    </row>
    <row r="57" spans="1:42" s="8" customFormat="1" ht="136" customHeight="1">
      <c r="A57" s="9"/>
      <c r="J57" s="86"/>
      <c r="K57" s="95"/>
      <c r="L57" s="95"/>
      <c r="M57" s="95"/>
      <c r="N57" s="95"/>
      <c r="O57" s="95"/>
      <c r="P57" s="95"/>
      <c r="Q57" s="95"/>
      <c r="R57" s="95"/>
    </row>
    <row r="58" spans="1:42" s="8" customFormat="1" ht="136" customHeight="1">
      <c r="A58" s="9"/>
      <c r="J58" s="86"/>
      <c r="K58" s="95"/>
      <c r="L58" s="95"/>
      <c r="M58" s="95"/>
      <c r="N58" s="95"/>
      <c r="O58" s="95"/>
      <c r="P58" s="95"/>
      <c r="Q58" s="95"/>
      <c r="R58" s="95"/>
    </row>
    <row r="59" spans="1:42" s="8" customFormat="1" ht="136" customHeight="1">
      <c r="A59" s="9"/>
      <c r="J59" s="86"/>
      <c r="K59" s="95"/>
      <c r="L59" s="95"/>
      <c r="M59" s="95"/>
      <c r="N59" s="95"/>
      <c r="O59" s="95"/>
      <c r="P59" s="95"/>
      <c r="Q59" s="95"/>
      <c r="R59" s="95"/>
    </row>
    <row r="60" spans="1:42" s="8" customFormat="1" ht="136" customHeight="1">
      <c r="A60" s="9"/>
      <c r="J60" s="86"/>
      <c r="K60" s="95"/>
      <c r="L60" s="95"/>
      <c r="M60" s="95"/>
      <c r="N60" s="95"/>
      <c r="O60" s="95"/>
      <c r="P60" s="95"/>
      <c r="Q60" s="95"/>
      <c r="R60" s="95"/>
    </row>
    <row r="61" spans="1:42" s="8" customFormat="1" ht="136" customHeight="1">
      <c r="A61" s="9"/>
      <c r="J61" s="86"/>
      <c r="K61" s="95"/>
      <c r="L61" s="95"/>
      <c r="M61" s="95"/>
      <c r="N61" s="95"/>
      <c r="O61" s="95"/>
      <c r="P61" s="95"/>
      <c r="Q61" s="95"/>
      <c r="R61" s="95"/>
    </row>
    <row r="62" spans="1:42" s="8" customFormat="1" ht="136" customHeight="1">
      <c r="A62" s="9"/>
      <c r="J62" s="86"/>
      <c r="K62" s="95"/>
      <c r="L62" s="95"/>
      <c r="M62" s="95"/>
      <c r="N62" s="95"/>
      <c r="O62" s="95"/>
      <c r="P62" s="95"/>
      <c r="Q62" s="95"/>
      <c r="R62" s="95"/>
    </row>
    <row r="63" spans="1:42" s="8" customFormat="1" ht="136" customHeight="1">
      <c r="A63" s="9"/>
      <c r="J63" s="86"/>
      <c r="K63" s="95"/>
      <c r="L63" s="95"/>
      <c r="M63" s="95"/>
      <c r="N63" s="95"/>
      <c r="O63" s="95"/>
      <c r="P63" s="95"/>
      <c r="Q63" s="95"/>
      <c r="R63" s="95"/>
    </row>
    <row r="64" spans="1:42" s="8" customFormat="1" ht="136" customHeight="1">
      <c r="A64" s="9"/>
      <c r="J64" s="86"/>
      <c r="K64" s="95"/>
      <c r="L64" s="95"/>
      <c r="M64" s="95"/>
      <c r="N64" s="95"/>
      <c r="O64" s="95"/>
      <c r="P64" s="95"/>
      <c r="Q64" s="95"/>
      <c r="R64" s="95"/>
    </row>
    <row r="65" spans="1:18" s="8" customFormat="1" ht="136" customHeight="1">
      <c r="A65" s="9"/>
      <c r="J65" s="86"/>
      <c r="K65" s="95"/>
      <c r="L65" s="95"/>
      <c r="M65" s="95"/>
      <c r="N65" s="95"/>
      <c r="O65" s="95"/>
      <c r="P65" s="95"/>
      <c r="Q65" s="95"/>
      <c r="R65" s="95"/>
    </row>
    <row r="66" spans="1:18" s="8" customFormat="1" ht="136" customHeight="1">
      <c r="A66" s="9"/>
      <c r="J66" s="86"/>
      <c r="K66" s="95"/>
      <c r="L66" s="95"/>
      <c r="M66" s="95"/>
      <c r="N66" s="95"/>
      <c r="O66" s="95"/>
      <c r="P66" s="95"/>
      <c r="Q66" s="95"/>
      <c r="R66" s="95"/>
    </row>
    <row r="67" spans="1:18" s="8" customFormat="1" ht="136" customHeight="1">
      <c r="A67" s="9"/>
      <c r="J67" s="86"/>
      <c r="K67" s="95"/>
      <c r="L67" s="95"/>
      <c r="M67" s="95"/>
      <c r="N67" s="95"/>
      <c r="O67" s="95"/>
      <c r="P67" s="95"/>
      <c r="Q67" s="95"/>
      <c r="R67" s="95"/>
    </row>
    <row r="68" spans="1:18" s="8" customFormat="1" ht="136" customHeight="1">
      <c r="A68" s="9"/>
      <c r="J68" s="86"/>
      <c r="K68" s="95"/>
      <c r="L68" s="95"/>
      <c r="M68" s="95"/>
      <c r="N68" s="95"/>
      <c r="O68" s="95"/>
      <c r="P68" s="95"/>
      <c r="Q68" s="95"/>
      <c r="R68" s="95"/>
    </row>
    <row r="69" spans="1:18" s="8" customFormat="1" ht="136" customHeight="1">
      <c r="A69" s="9"/>
      <c r="J69" s="86"/>
      <c r="K69" s="95"/>
      <c r="L69" s="95"/>
      <c r="M69" s="95"/>
      <c r="N69" s="95"/>
      <c r="O69" s="95"/>
      <c r="P69" s="95"/>
      <c r="Q69" s="95"/>
      <c r="R69" s="95"/>
    </row>
    <row r="70" spans="1:18" s="8" customFormat="1" ht="136" customHeight="1">
      <c r="A70" s="9"/>
      <c r="J70" s="86"/>
      <c r="K70" s="95"/>
      <c r="L70" s="95"/>
      <c r="M70" s="95"/>
      <c r="N70" s="95"/>
      <c r="O70" s="95"/>
      <c r="P70" s="95"/>
      <c r="Q70" s="95"/>
      <c r="R70" s="95"/>
    </row>
    <row r="71" spans="1:18" s="8" customFormat="1" ht="136" customHeight="1">
      <c r="A71" s="9"/>
      <c r="J71" s="86"/>
      <c r="K71" s="95"/>
      <c r="L71" s="95"/>
      <c r="M71" s="95"/>
      <c r="N71" s="95"/>
      <c r="O71" s="95"/>
      <c r="P71" s="95"/>
      <c r="Q71" s="95"/>
      <c r="R71" s="95"/>
    </row>
    <row r="72" spans="1:18" s="8" customFormat="1" ht="136" customHeight="1">
      <c r="A72" s="9"/>
      <c r="J72" s="86"/>
      <c r="K72" s="95"/>
      <c r="L72" s="95"/>
      <c r="M72" s="95"/>
      <c r="N72" s="95"/>
      <c r="O72" s="95"/>
      <c r="P72" s="95"/>
      <c r="Q72" s="95"/>
      <c r="R72" s="95"/>
    </row>
    <row r="73" spans="1:18" s="8" customFormat="1" ht="136" customHeight="1">
      <c r="A73" s="9"/>
      <c r="J73" s="86"/>
      <c r="K73" s="95"/>
      <c r="L73" s="95"/>
      <c r="M73" s="95"/>
      <c r="N73" s="95"/>
      <c r="O73" s="95"/>
      <c r="P73" s="95"/>
      <c r="Q73" s="95"/>
      <c r="R73" s="95"/>
    </row>
    <row r="74" spans="1:18" s="8" customFormat="1" ht="136" customHeight="1">
      <c r="A74" s="9"/>
      <c r="J74" s="86"/>
      <c r="K74" s="95"/>
      <c r="L74" s="95"/>
      <c r="M74" s="95"/>
      <c r="N74" s="95"/>
      <c r="O74" s="95"/>
      <c r="P74" s="95"/>
      <c r="Q74" s="95"/>
      <c r="R74" s="95"/>
    </row>
    <row r="75" spans="1:18" s="8" customFormat="1" ht="136" customHeight="1">
      <c r="A75" s="9"/>
      <c r="J75" s="86"/>
      <c r="K75" s="95"/>
      <c r="L75" s="95"/>
      <c r="M75" s="95"/>
      <c r="N75" s="95"/>
      <c r="O75" s="95"/>
      <c r="P75" s="95"/>
      <c r="Q75" s="95"/>
      <c r="R75" s="95"/>
    </row>
    <row r="76" spans="1:18" s="8" customFormat="1" ht="136" customHeight="1">
      <c r="A76" s="9"/>
      <c r="J76" s="86"/>
      <c r="K76" s="95"/>
      <c r="L76" s="95"/>
      <c r="M76" s="95"/>
      <c r="N76" s="95"/>
      <c r="O76" s="95"/>
      <c r="P76" s="95"/>
      <c r="Q76" s="95"/>
      <c r="R76" s="95"/>
    </row>
    <row r="77" spans="1:18" s="8" customFormat="1" ht="136" customHeight="1">
      <c r="A77" s="9"/>
      <c r="J77" s="86"/>
      <c r="K77" s="95"/>
      <c r="L77" s="95"/>
      <c r="M77" s="95"/>
      <c r="N77" s="95"/>
      <c r="O77" s="95"/>
      <c r="P77" s="95"/>
      <c r="Q77" s="95"/>
      <c r="R77" s="95"/>
    </row>
    <row r="78" spans="1:18" s="8" customFormat="1" ht="136" customHeight="1">
      <c r="A78" s="9"/>
      <c r="J78" s="86"/>
      <c r="K78" s="95"/>
      <c r="L78" s="95"/>
      <c r="M78" s="95"/>
      <c r="N78" s="95"/>
      <c r="O78" s="95"/>
      <c r="P78" s="95"/>
      <c r="Q78" s="95"/>
      <c r="R78" s="95"/>
    </row>
    <row r="79" spans="1:18" s="8" customFormat="1" ht="136" customHeight="1">
      <c r="A79" s="9"/>
      <c r="J79" s="86"/>
      <c r="K79" s="95"/>
      <c r="L79" s="95"/>
      <c r="M79" s="95"/>
      <c r="N79" s="95"/>
      <c r="O79" s="95"/>
      <c r="P79" s="95"/>
      <c r="Q79" s="95"/>
      <c r="R79" s="95"/>
    </row>
    <row r="80" spans="1:18" s="8" customFormat="1" ht="136" customHeight="1">
      <c r="A80" s="9"/>
      <c r="J80" s="86"/>
      <c r="K80" s="95"/>
      <c r="L80" s="95"/>
      <c r="M80" s="95"/>
      <c r="N80" s="95"/>
      <c r="O80" s="95"/>
      <c r="P80" s="95"/>
      <c r="Q80" s="95"/>
      <c r="R80" s="95"/>
    </row>
    <row r="81" spans="1:18" s="8" customFormat="1" ht="136" customHeight="1">
      <c r="A81" s="9"/>
      <c r="J81" s="86"/>
      <c r="K81" s="95"/>
      <c r="L81" s="95"/>
      <c r="M81" s="95"/>
      <c r="N81" s="95"/>
      <c r="O81" s="95"/>
      <c r="P81" s="95"/>
      <c r="Q81" s="95"/>
      <c r="R81" s="95"/>
    </row>
    <row r="82" spans="1:18" s="8" customFormat="1" ht="136" customHeight="1">
      <c r="A82" s="9"/>
      <c r="J82" s="86"/>
      <c r="K82" s="95"/>
      <c r="L82" s="95"/>
      <c r="M82" s="95"/>
      <c r="N82" s="95"/>
      <c r="O82" s="95"/>
      <c r="P82" s="95"/>
      <c r="Q82" s="95"/>
      <c r="R82" s="95"/>
    </row>
    <row r="83" spans="1:18" s="8" customFormat="1" ht="136" customHeight="1">
      <c r="A83" s="9"/>
      <c r="J83" s="86"/>
      <c r="K83" s="95"/>
      <c r="L83" s="95"/>
      <c r="M83" s="95"/>
      <c r="N83" s="95"/>
      <c r="O83" s="95"/>
      <c r="P83" s="95"/>
      <c r="Q83" s="95"/>
      <c r="R83" s="95"/>
    </row>
    <row r="84" spans="1:18" s="8" customFormat="1" ht="136" customHeight="1">
      <c r="A84" s="9"/>
      <c r="J84" s="86"/>
      <c r="K84" s="95"/>
      <c r="L84" s="95"/>
      <c r="M84" s="95"/>
      <c r="N84" s="95"/>
      <c r="O84" s="95"/>
      <c r="P84" s="95"/>
      <c r="Q84" s="95"/>
      <c r="R84" s="95"/>
    </row>
    <row r="85" spans="1:18" s="8" customFormat="1" ht="136" customHeight="1">
      <c r="A85" s="9"/>
      <c r="J85" s="86"/>
      <c r="K85" s="95"/>
      <c r="L85" s="95"/>
      <c r="M85" s="95"/>
      <c r="N85" s="95"/>
      <c r="O85" s="95"/>
      <c r="P85" s="95"/>
      <c r="Q85" s="95"/>
      <c r="R85" s="95"/>
    </row>
    <row r="86" spans="1:18" s="8" customFormat="1" ht="136" customHeight="1">
      <c r="A86" s="9"/>
      <c r="J86" s="86"/>
      <c r="K86" s="95"/>
      <c r="L86" s="95"/>
      <c r="M86" s="95"/>
      <c r="N86" s="95"/>
      <c r="O86" s="95"/>
      <c r="P86" s="95"/>
      <c r="Q86" s="95"/>
      <c r="R86" s="95"/>
    </row>
    <row r="87" spans="1:18" s="8" customFormat="1" ht="136" customHeight="1">
      <c r="A87" s="9"/>
      <c r="J87" s="86"/>
      <c r="K87" s="95"/>
      <c r="L87" s="95"/>
      <c r="M87" s="95"/>
      <c r="N87" s="95"/>
      <c r="O87" s="95"/>
      <c r="P87" s="95"/>
      <c r="Q87" s="95"/>
      <c r="R87" s="95"/>
    </row>
    <row r="88" spans="1:18" s="8" customFormat="1" ht="136" customHeight="1">
      <c r="A88" s="9"/>
      <c r="J88" s="86"/>
      <c r="K88" s="95"/>
      <c r="L88" s="95"/>
      <c r="M88" s="95"/>
      <c r="N88" s="95"/>
      <c r="O88" s="95"/>
      <c r="P88" s="95"/>
      <c r="Q88" s="95"/>
      <c r="R88" s="95"/>
    </row>
    <row r="89" spans="1:18" s="8" customFormat="1" ht="136" customHeight="1">
      <c r="A89" s="9"/>
      <c r="J89" s="86"/>
      <c r="K89" s="95"/>
      <c r="L89" s="95"/>
      <c r="M89" s="95"/>
      <c r="N89" s="95"/>
      <c r="O89" s="95"/>
      <c r="P89" s="95"/>
      <c r="Q89" s="95"/>
      <c r="R89" s="95"/>
    </row>
    <row r="90" spans="1:18" s="8" customFormat="1" ht="136" customHeight="1">
      <c r="A90" s="9"/>
      <c r="J90" s="86"/>
      <c r="K90" s="95"/>
      <c r="L90" s="95"/>
      <c r="M90" s="95"/>
      <c r="N90" s="95"/>
      <c r="O90" s="95"/>
      <c r="P90" s="95"/>
      <c r="Q90" s="95"/>
      <c r="R90" s="95"/>
    </row>
    <row r="91" spans="1:18" s="8" customFormat="1" ht="136" customHeight="1">
      <c r="A91" s="9"/>
      <c r="J91" s="86"/>
      <c r="K91" s="95"/>
      <c r="L91" s="95"/>
      <c r="M91" s="95"/>
      <c r="N91" s="95"/>
      <c r="O91" s="95"/>
      <c r="P91" s="95"/>
      <c r="Q91" s="95"/>
      <c r="R91" s="95"/>
    </row>
    <row r="92" spans="1:18" s="8" customFormat="1" ht="136" customHeight="1">
      <c r="A92" s="9"/>
      <c r="J92" s="86"/>
      <c r="K92" s="95"/>
      <c r="L92" s="95"/>
      <c r="M92" s="95"/>
      <c r="N92" s="95"/>
      <c r="O92" s="95"/>
      <c r="P92" s="95"/>
      <c r="Q92" s="95"/>
      <c r="R92" s="95"/>
    </row>
    <row r="93" spans="1:18" s="8" customFormat="1" ht="136" customHeight="1">
      <c r="A93" s="9"/>
      <c r="J93" s="86"/>
      <c r="K93" s="95"/>
      <c r="L93" s="95"/>
      <c r="M93" s="95"/>
      <c r="N93" s="95"/>
      <c r="O93" s="95"/>
      <c r="P93" s="95"/>
      <c r="Q93" s="95"/>
      <c r="R93" s="95"/>
    </row>
    <row r="94" spans="1:18" s="8" customFormat="1" ht="136" customHeight="1">
      <c r="A94" s="9"/>
      <c r="J94" s="86"/>
      <c r="K94" s="95"/>
      <c r="L94" s="95"/>
      <c r="M94" s="95"/>
      <c r="N94" s="95"/>
      <c r="O94" s="95"/>
      <c r="P94" s="95"/>
      <c r="Q94" s="95"/>
      <c r="R94" s="95"/>
    </row>
    <row r="95" spans="1:18" s="8" customFormat="1" ht="136" customHeight="1">
      <c r="A95" s="9"/>
      <c r="J95" s="86"/>
      <c r="K95" s="95"/>
      <c r="L95" s="95"/>
      <c r="M95" s="95"/>
      <c r="N95" s="95"/>
      <c r="O95" s="95"/>
      <c r="P95" s="95"/>
      <c r="Q95" s="95"/>
      <c r="R95" s="95"/>
    </row>
    <row r="96" spans="1:18" s="8" customFormat="1" ht="136" customHeight="1">
      <c r="A96" s="9"/>
      <c r="J96" s="86"/>
      <c r="K96" s="95"/>
      <c r="L96" s="95"/>
      <c r="M96" s="95"/>
      <c r="N96" s="95"/>
      <c r="O96" s="95"/>
      <c r="P96" s="95"/>
      <c r="Q96" s="95"/>
      <c r="R96" s="95"/>
    </row>
    <row r="97" spans="1:18" s="8" customFormat="1" ht="136" customHeight="1">
      <c r="A97" s="9"/>
      <c r="J97" s="86"/>
      <c r="K97" s="95"/>
      <c r="L97" s="95"/>
      <c r="M97" s="95"/>
      <c r="N97" s="95"/>
      <c r="O97" s="95"/>
      <c r="P97" s="95"/>
      <c r="Q97" s="95"/>
      <c r="R97" s="95"/>
    </row>
    <row r="98" spans="1:18" s="8" customFormat="1" ht="136" customHeight="1">
      <c r="A98" s="9"/>
      <c r="J98" s="86"/>
      <c r="K98" s="95"/>
      <c r="L98" s="95"/>
      <c r="M98" s="95"/>
      <c r="N98" s="95"/>
      <c r="O98" s="95"/>
      <c r="P98" s="95"/>
      <c r="Q98" s="95"/>
      <c r="R98" s="95"/>
    </row>
    <row r="99" spans="1:18" s="8" customFormat="1" ht="136" customHeight="1">
      <c r="A99" s="9"/>
      <c r="J99" s="86"/>
      <c r="K99" s="95"/>
      <c r="L99" s="95"/>
      <c r="M99" s="95"/>
      <c r="N99" s="95"/>
      <c r="O99" s="95"/>
      <c r="P99" s="95"/>
      <c r="Q99" s="95"/>
      <c r="R99" s="95"/>
    </row>
    <row r="100" spans="1:18" s="8" customFormat="1" ht="136" customHeight="1">
      <c r="A100" s="9"/>
      <c r="J100" s="86"/>
      <c r="K100" s="95"/>
      <c r="L100" s="95"/>
      <c r="M100" s="95"/>
      <c r="N100" s="95"/>
      <c r="O100" s="95"/>
      <c r="P100" s="95"/>
      <c r="Q100" s="95"/>
      <c r="R100" s="95"/>
    </row>
    <row r="101" spans="1:18" s="8" customFormat="1" ht="136" customHeight="1">
      <c r="A101" s="9"/>
      <c r="J101" s="86"/>
      <c r="K101" s="95"/>
      <c r="L101" s="95"/>
      <c r="M101" s="95"/>
      <c r="N101" s="95"/>
      <c r="O101" s="95"/>
      <c r="P101" s="95"/>
      <c r="Q101" s="95"/>
      <c r="R101" s="95"/>
    </row>
    <row r="102" spans="1:18" s="8" customFormat="1" ht="136" customHeight="1">
      <c r="A102" s="9"/>
      <c r="J102" s="86"/>
      <c r="K102" s="95"/>
      <c r="L102" s="95"/>
      <c r="M102" s="95"/>
      <c r="N102" s="95"/>
      <c r="O102" s="95"/>
      <c r="P102" s="95"/>
      <c r="Q102" s="95"/>
      <c r="R102" s="95"/>
    </row>
    <row r="103" spans="1:18" s="8" customFormat="1" ht="136" customHeight="1">
      <c r="A103" s="9"/>
      <c r="J103" s="86"/>
      <c r="K103" s="95"/>
      <c r="L103" s="95"/>
      <c r="M103" s="95"/>
      <c r="N103" s="95"/>
      <c r="O103" s="95"/>
      <c r="P103" s="95"/>
      <c r="Q103" s="95"/>
      <c r="R103" s="95"/>
    </row>
    <row r="104" spans="1:18" s="8" customFormat="1" ht="136" customHeight="1">
      <c r="A104" s="9"/>
      <c r="J104" s="86"/>
      <c r="K104" s="95"/>
      <c r="L104" s="95"/>
      <c r="M104" s="95"/>
      <c r="N104" s="95"/>
      <c r="O104" s="95"/>
      <c r="P104" s="95"/>
      <c r="Q104" s="95"/>
      <c r="R104" s="95"/>
    </row>
    <row r="105" spans="1:18" s="8" customFormat="1" ht="136" customHeight="1">
      <c r="A105" s="9"/>
      <c r="J105" s="86"/>
      <c r="K105" s="95"/>
      <c r="L105" s="95"/>
      <c r="M105" s="95"/>
      <c r="N105" s="95"/>
      <c r="O105" s="95"/>
      <c r="P105" s="95"/>
      <c r="Q105" s="95"/>
      <c r="R105" s="95"/>
    </row>
    <row r="106" spans="1:18" s="8" customFormat="1" ht="136" customHeight="1">
      <c r="A106" s="9"/>
      <c r="J106" s="86"/>
      <c r="K106" s="95"/>
      <c r="L106" s="95"/>
      <c r="M106" s="95"/>
      <c r="N106" s="95"/>
      <c r="O106" s="95"/>
      <c r="P106" s="95"/>
      <c r="Q106" s="95"/>
      <c r="R106" s="95"/>
    </row>
    <row r="107" spans="1:18" s="8" customFormat="1" ht="136" customHeight="1">
      <c r="A107" s="9"/>
      <c r="J107" s="86"/>
      <c r="K107" s="95"/>
      <c r="L107" s="95"/>
      <c r="M107" s="95"/>
      <c r="N107" s="95"/>
      <c r="O107" s="95"/>
      <c r="P107" s="95"/>
      <c r="Q107" s="95"/>
      <c r="R107" s="95"/>
    </row>
    <row r="108" spans="1:18" s="8" customFormat="1" ht="136" customHeight="1">
      <c r="A108" s="9"/>
      <c r="J108" s="86"/>
      <c r="K108" s="95"/>
      <c r="L108" s="95"/>
      <c r="M108" s="95"/>
      <c r="N108" s="95"/>
      <c r="O108" s="95"/>
      <c r="P108" s="95"/>
      <c r="Q108" s="95"/>
      <c r="R108" s="95"/>
    </row>
    <row r="109" spans="1:18" s="8" customFormat="1" ht="136" customHeight="1">
      <c r="A109" s="9"/>
      <c r="J109" s="86"/>
      <c r="K109" s="95"/>
      <c r="L109" s="95"/>
      <c r="M109" s="95"/>
      <c r="N109" s="95"/>
      <c r="O109" s="95"/>
      <c r="P109" s="95"/>
      <c r="Q109" s="95"/>
      <c r="R109" s="95"/>
    </row>
    <row r="110" spans="1:18" s="8" customFormat="1" ht="136" customHeight="1">
      <c r="A110" s="9"/>
      <c r="J110" s="86"/>
      <c r="K110" s="95"/>
      <c r="L110" s="95"/>
      <c r="M110" s="95"/>
      <c r="N110" s="95"/>
      <c r="O110" s="95"/>
      <c r="P110" s="95"/>
      <c r="Q110" s="95"/>
      <c r="R110" s="95"/>
    </row>
    <row r="111" spans="1:18" s="8" customFormat="1" ht="136" customHeight="1">
      <c r="A111" s="9"/>
      <c r="J111" s="86"/>
      <c r="K111" s="95"/>
      <c r="L111" s="95"/>
      <c r="M111" s="95"/>
      <c r="N111" s="95"/>
      <c r="O111" s="95"/>
      <c r="P111" s="95"/>
      <c r="Q111" s="95"/>
      <c r="R111" s="95"/>
    </row>
    <row r="112" spans="1:18" s="8" customFormat="1" ht="136" customHeight="1">
      <c r="A112" s="9"/>
      <c r="J112" s="86"/>
      <c r="K112" s="95"/>
      <c r="L112" s="95"/>
      <c r="M112" s="95"/>
      <c r="N112" s="95"/>
      <c r="O112" s="95"/>
      <c r="P112" s="95"/>
      <c r="Q112" s="95"/>
      <c r="R112" s="95"/>
    </row>
    <row r="113" spans="1:24" s="8" customFormat="1" ht="136" customHeight="1">
      <c r="A113" s="9"/>
      <c r="J113" s="86"/>
      <c r="K113" s="95"/>
      <c r="L113" s="95"/>
      <c r="M113" s="95"/>
      <c r="N113" s="95"/>
      <c r="O113" s="95"/>
      <c r="P113" s="95"/>
      <c r="Q113" s="95"/>
      <c r="R113" s="95"/>
    </row>
    <row r="114" spans="1:24">
      <c r="W114" s="8"/>
      <c r="X114" s="76"/>
    </row>
    <row r="115" spans="1:24">
      <c r="W115" s="8"/>
      <c r="X115" s="76"/>
    </row>
  </sheetData>
  <autoFilter ref="B1:AC1" xr:uid="{00000000-0009-0000-0000-000000000000}"/>
  <dataValidations count="1">
    <dataValidation type="list" allowBlank="1" showInputMessage="1" showErrorMessage="1" sqref="N2:N51" xr:uid="{00000000-0002-0000-0000-000000000000}">
      <formula1>colori</formula1>
    </dataValidation>
  </dataValidations>
  <pageMargins left="0" right="0" top="0" bottom="0" header="0" footer="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T19"/>
  <sheetViews>
    <sheetView zoomScale="90" zoomScaleNormal="90" zoomScalePageLayoutView="90" workbookViewId="0">
      <selection activeCell="K1" sqref="K1:L1"/>
    </sheetView>
  </sheetViews>
  <sheetFormatPr baseColWidth="10" defaultRowHeight="16"/>
  <cols>
    <col min="1" max="1" width="19.83203125" style="52" customWidth="1"/>
    <col min="3" max="3" width="84.1640625" customWidth="1"/>
    <col min="4" max="4" width="18.6640625" customWidth="1"/>
    <col min="5" max="5" width="25" customWidth="1"/>
    <col min="6" max="6" width="15.33203125" customWidth="1"/>
    <col min="7" max="8" width="44.5" customWidth="1"/>
    <col min="9" max="13" width="24.83203125" customWidth="1"/>
    <col min="14" max="14" width="15.5" customWidth="1"/>
    <col min="15" max="15" width="28" customWidth="1"/>
    <col min="16" max="16" width="32.5" customWidth="1"/>
  </cols>
  <sheetData>
    <row r="1" spans="1:20" ht="51">
      <c r="A1" s="2" t="s">
        <v>131</v>
      </c>
      <c r="B1" s="2" t="s">
        <v>2</v>
      </c>
      <c r="C1" s="2" t="s">
        <v>3</v>
      </c>
      <c r="D1" s="4" t="s">
        <v>5</v>
      </c>
      <c r="E1" s="4" t="s">
        <v>6</v>
      </c>
      <c r="F1" s="3" t="s">
        <v>7</v>
      </c>
      <c r="G1" s="3" t="s">
        <v>8</v>
      </c>
      <c r="H1" s="3" t="s">
        <v>419</v>
      </c>
      <c r="I1" s="3" t="s">
        <v>417</v>
      </c>
      <c r="J1" s="3" t="s">
        <v>418</v>
      </c>
      <c r="K1" s="3" t="s">
        <v>503</v>
      </c>
      <c r="L1" s="3" t="s">
        <v>504</v>
      </c>
      <c r="M1" s="3" t="s">
        <v>341</v>
      </c>
      <c r="N1" s="6" t="s">
        <v>12</v>
      </c>
      <c r="O1" s="6" t="s">
        <v>423</v>
      </c>
      <c r="P1" s="6" t="s">
        <v>422</v>
      </c>
      <c r="Q1" s="3" t="s">
        <v>13</v>
      </c>
      <c r="R1" s="3" t="s">
        <v>14</v>
      </c>
      <c r="S1" s="3" t="s">
        <v>15</v>
      </c>
      <c r="T1" s="3" t="s">
        <v>16</v>
      </c>
    </row>
    <row r="2" spans="1:20" ht="148" customHeight="1">
      <c r="A2" s="17" t="s">
        <v>176</v>
      </c>
      <c r="B2" s="16" t="s">
        <v>82</v>
      </c>
      <c r="C2" s="16"/>
      <c r="D2" s="16" t="s">
        <v>83</v>
      </c>
      <c r="E2" s="83" t="s">
        <v>234</v>
      </c>
      <c r="F2" s="16" t="s">
        <v>92</v>
      </c>
      <c r="G2" s="17" t="s">
        <v>123</v>
      </c>
      <c r="H2" s="17" t="s">
        <v>420</v>
      </c>
      <c r="I2" s="16" t="s">
        <v>406</v>
      </c>
      <c r="J2" s="17" t="str">
        <f>VLOOKUP(I2,BD!A:B,2,0)</f>
        <v>Rosado</v>
      </c>
      <c r="K2" s="17" t="str">
        <f>VLOOKUP(I2,BD!A:E,4,0)</f>
        <v>Pink</v>
      </c>
      <c r="L2" s="17" t="str">
        <f>VLOOKUP(I2,BD!A:E,5,0)</f>
        <v>Rosado</v>
      </c>
      <c r="M2" s="17">
        <f>VLOOKUP(I2,BD!A:C,3,0)</f>
        <v>410</v>
      </c>
      <c r="N2" s="16" t="s">
        <v>127</v>
      </c>
      <c r="O2" s="103" t="s">
        <v>331</v>
      </c>
      <c r="P2" s="103" t="s">
        <v>332</v>
      </c>
      <c r="Q2" s="50"/>
      <c r="R2" s="50"/>
      <c r="S2" s="50"/>
      <c r="T2" s="50"/>
    </row>
    <row r="3" spans="1:20" ht="148" customHeight="1">
      <c r="A3" s="17" t="s">
        <v>177</v>
      </c>
      <c r="B3" s="16" t="s">
        <v>82</v>
      </c>
      <c r="C3" s="16"/>
      <c r="D3" s="16" t="s">
        <v>84</v>
      </c>
      <c r="E3" s="83" t="s">
        <v>235</v>
      </c>
      <c r="F3" s="16" t="s">
        <v>92</v>
      </c>
      <c r="G3" s="17" t="s">
        <v>123</v>
      </c>
      <c r="H3" s="17" t="s">
        <v>420</v>
      </c>
      <c r="I3" s="16" t="s">
        <v>346</v>
      </c>
      <c r="J3" s="17" t="str">
        <f>VLOOKUP(I3,BD!A:B,2,0)</f>
        <v>Azul</v>
      </c>
      <c r="K3" s="17" t="str">
        <f>VLOOKUP(I3,BD!A:E,4,0)</f>
        <v>Blue</v>
      </c>
      <c r="L3" s="17" t="str">
        <f>VLOOKUP(I3,BD!A:E,5,0)</f>
        <v>Azul</v>
      </c>
      <c r="M3" s="17">
        <f>VLOOKUP(I3,BD!A:C,3,0)</f>
        <v>670</v>
      </c>
      <c r="N3" s="16" t="s">
        <v>127</v>
      </c>
      <c r="O3" s="103" t="s">
        <v>331</v>
      </c>
      <c r="P3" s="103" t="s">
        <v>332</v>
      </c>
      <c r="Q3" s="50"/>
      <c r="R3" s="50"/>
      <c r="S3" s="50"/>
      <c r="T3" s="50"/>
    </row>
    <row r="4" spans="1:20" ht="148" customHeight="1">
      <c r="A4" s="17" t="s">
        <v>174</v>
      </c>
      <c r="B4" s="16" t="s">
        <v>82</v>
      </c>
      <c r="C4" s="16"/>
      <c r="D4" s="16" t="s">
        <v>85</v>
      </c>
      <c r="E4" s="83" t="s">
        <v>236</v>
      </c>
      <c r="F4" s="16" t="s">
        <v>92</v>
      </c>
      <c r="G4" s="17" t="s">
        <v>123</v>
      </c>
      <c r="H4" s="17" t="s">
        <v>420</v>
      </c>
      <c r="I4" s="16" t="s">
        <v>406</v>
      </c>
      <c r="J4" s="17" t="str">
        <f>VLOOKUP(I4,BD!A:B,2,0)</f>
        <v>Rosado</v>
      </c>
      <c r="K4" s="17" t="str">
        <f>VLOOKUP(I4,BD!A:E,4,0)</f>
        <v>Pink</v>
      </c>
      <c r="L4" s="17" t="str">
        <f>VLOOKUP(I4,BD!A:E,5,0)</f>
        <v>Rosado</v>
      </c>
      <c r="M4" s="17">
        <f>VLOOKUP(I4,BD!A:C,3,0)</f>
        <v>410</v>
      </c>
      <c r="N4" s="16" t="s">
        <v>127</v>
      </c>
      <c r="O4" s="103" t="s">
        <v>331</v>
      </c>
      <c r="P4" s="103" t="s">
        <v>332</v>
      </c>
      <c r="Q4" s="50"/>
      <c r="R4" s="50"/>
      <c r="S4" s="50"/>
      <c r="T4" s="50"/>
    </row>
    <row r="5" spans="1:20" ht="148" customHeight="1">
      <c r="A5" s="17" t="s">
        <v>178</v>
      </c>
      <c r="B5" s="16" t="s">
        <v>82</v>
      </c>
      <c r="C5" s="16"/>
      <c r="D5" s="16" t="s">
        <v>86</v>
      </c>
      <c r="E5" s="83" t="s">
        <v>237</v>
      </c>
      <c r="F5" s="16" t="s">
        <v>92</v>
      </c>
      <c r="G5" s="17" t="s">
        <v>123</v>
      </c>
      <c r="H5" s="17" t="s">
        <v>420</v>
      </c>
      <c r="I5" s="16" t="s">
        <v>346</v>
      </c>
      <c r="J5" s="17" t="str">
        <f>VLOOKUP(I5,BD!A:B,2,0)</f>
        <v>Azul</v>
      </c>
      <c r="K5" s="17" t="str">
        <f>VLOOKUP(I5,BD!A:E,4,0)</f>
        <v>Blue</v>
      </c>
      <c r="L5" s="17" t="str">
        <f>VLOOKUP(I5,BD!A:E,5,0)</f>
        <v>Azul</v>
      </c>
      <c r="M5" s="17">
        <f>VLOOKUP(I5,BD!A:C,3,0)</f>
        <v>670</v>
      </c>
      <c r="N5" s="16" t="s">
        <v>127</v>
      </c>
      <c r="O5" s="103" t="s">
        <v>331</v>
      </c>
      <c r="P5" s="103" t="s">
        <v>332</v>
      </c>
      <c r="Q5" s="50"/>
      <c r="R5" s="50"/>
      <c r="S5" s="50"/>
      <c r="T5" s="50"/>
    </row>
    <row r="6" spans="1:20" ht="148" customHeight="1">
      <c r="A6" s="17" t="s">
        <v>175</v>
      </c>
      <c r="B6" s="16" t="s">
        <v>82</v>
      </c>
      <c r="C6" s="16"/>
      <c r="D6" s="16" t="s">
        <v>87</v>
      </c>
      <c r="E6" s="83" t="s">
        <v>238</v>
      </c>
      <c r="F6" s="16" t="s">
        <v>92</v>
      </c>
      <c r="G6" s="17" t="s">
        <v>123</v>
      </c>
      <c r="H6" s="17" t="s">
        <v>420</v>
      </c>
      <c r="I6" s="16" t="s">
        <v>354</v>
      </c>
      <c r="J6" s="17" t="str">
        <f>VLOOKUP(I6,BD!A:B,2,0)</f>
        <v>Marrón</v>
      </c>
      <c r="K6" s="17" t="str">
        <f>VLOOKUP(I6,BD!A:E,4,0)</f>
        <v>Brown</v>
      </c>
      <c r="L6" s="17" t="str">
        <f>VLOOKUP(I6,BD!A:E,5,0)</f>
        <v>Marrón</v>
      </c>
      <c r="M6" s="17">
        <f>VLOOKUP(I6,BD!A:C,3,0)</f>
        <v>10</v>
      </c>
      <c r="N6" s="16" t="s">
        <v>127</v>
      </c>
      <c r="O6" s="103" t="s">
        <v>331</v>
      </c>
      <c r="P6" s="103" t="s">
        <v>332</v>
      </c>
      <c r="Q6" s="50"/>
      <c r="R6" s="50"/>
      <c r="S6" s="50"/>
      <c r="T6" s="50"/>
    </row>
    <row r="7" spans="1:20" ht="148" customHeight="1">
      <c r="A7" s="21" t="s">
        <v>181</v>
      </c>
      <c r="B7" s="20" t="s">
        <v>82</v>
      </c>
      <c r="C7" s="20"/>
      <c r="D7" s="20" t="s">
        <v>88</v>
      </c>
      <c r="E7" s="84" t="s">
        <v>239</v>
      </c>
      <c r="F7" s="20" t="s">
        <v>91</v>
      </c>
      <c r="G7" s="21" t="s">
        <v>501</v>
      </c>
      <c r="H7" s="123" t="s">
        <v>502</v>
      </c>
      <c r="I7" s="21" t="s">
        <v>346</v>
      </c>
      <c r="J7" s="21" t="str">
        <f>VLOOKUP(I7,BD!A:B,2,0)</f>
        <v>Azul</v>
      </c>
      <c r="K7" s="21" t="str">
        <f>VLOOKUP(I7,BD!A:E,4,0)</f>
        <v>Blue</v>
      </c>
      <c r="L7" s="21" t="str">
        <f>VLOOKUP(I7,BD!A:E,5,0)</f>
        <v>Azul</v>
      </c>
      <c r="M7" s="21">
        <f>VLOOKUP(I7,BD!A:C,3,0)</f>
        <v>670</v>
      </c>
      <c r="N7" s="20" t="s">
        <v>127</v>
      </c>
      <c r="O7" s="104" t="s">
        <v>331</v>
      </c>
      <c r="P7" s="104" t="s">
        <v>332</v>
      </c>
      <c r="Q7" s="50"/>
      <c r="R7" s="50"/>
      <c r="S7" s="50"/>
      <c r="T7" s="50"/>
    </row>
    <row r="8" spans="1:20" ht="148" customHeight="1">
      <c r="A8" s="21" t="s">
        <v>180</v>
      </c>
      <c r="B8" s="20" t="s">
        <v>82</v>
      </c>
      <c r="C8" s="20"/>
      <c r="D8" s="20" t="s">
        <v>89</v>
      </c>
      <c r="E8" s="84" t="s">
        <v>240</v>
      </c>
      <c r="F8" s="20" t="s">
        <v>91</v>
      </c>
      <c r="G8" s="21" t="s">
        <v>501</v>
      </c>
      <c r="H8" s="123" t="s">
        <v>502</v>
      </c>
      <c r="I8" s="21" t="s">
        <v>406</v>
      </c>
      <c r="J8" s="21" t="str">
        <f>VLOOKUP(I8,BD!A:B,2,0)</f>
        <v>Rosado</v>
      </c>
      <c r="K8" s="21" t="str">
        <f>VLOOKUP(I8,BD!A:E,4,0)</f>
        <v>Pink</v>
      </c>
      <c r="L8" s="21" t="str">
        <f>VLOOKUP(I8,BD!A:E,5,0)</f>
        <v>Rosado</v>
      </c>
      <c r="M8" s="21">
        <f>VLOOKUP(I8,BD!A:C,3,0)</f>
        <v>410</v>
      </c>
      <c r="N8" s="20" t="s">
        <v>127</v>
      </c>
      <c r="O8" s="104" t="s">
        <v>331</v>
      </c>
      <c r="P8" s="104" t="s">
        <v>332</v>
      </c>
      <c r="Q8" s="50"/>
      <c r="R8" s="50"/>
      <c r="S8" s="50"/>
      <c r="T8" s="50"/>
    </row>
    <row r="9" spans="1:20" ht="148" customHeight="1">
      <c r="A9" s="21" t="s">
        <v>179</v>
      </c>
      <c r="B9" s="20" t="s">
        <v>82</v>
      </c>
      <c r="C9" s="20"/>
      <c r="D9" s="20" t="s">
        <v>90</v>
      </c>
      <c r="E9" s="84" t="s">
        <v>241</v>
      </c>
      <c r="F9" s="20" t="s">
        <v>91</v>
      </c>
      <c r="G9" s="21" t="s">
        <v>501</v>
      </c>
      <c r="H9" s="123" t="s">
        <v>502</v>
      </c>
      <c r="I9" s="21" t="s">
        <v>409</v>
      </c>
      <c r="J9" s="21" t="str">
        <f>VLOOKUP(I9,BD!A:B,2,0)</f>
        <v>Rojo</v>
      </c>
      <c r="K9" s="21" t="str">
        <f>VLOOKUP(I9,BD!A:E,4,0)</f>
        <v>Red</v>
      </c>
      <c r="L9" s="21" t="str">
        <f>VLOOKUP(I9,BD!A:E,5,0)</f>
        <v>Rojo</v>
      </c>
      <c r="M9" s="21">
        <f>VLOOKUP(I9,BD!A:C,3,0)</f>
        <v>800</v>
      </c>
      <c r="N9" s="20" t="s">
        <v>127</v>
      </c>
      <c r="O9" s="104" t="s">
        <v>331</v>
      </c>
      <c r="P9" s="104" t="s">
        <v>332</v>
      </c>
      <c r="Q9" s="50"/>
      <c r="R9" s="50"/>
      <c r="S9" s="50"/>
      <c r="T9" s="50"/>
    </row>
    <row r="10" spans="1:20" ht="148" customHeight="1">
      <c r="A10" s="23" t="s">
        <v>172</v>
      </c>
      <c r="B10" s="22" t="s">
        <v>82</v>
      </c>
      <c r="C10" s="22"/>
      <c r="D10" s="22" t="s">
        <v>93</v>
      </c>
      <c r="E10" s="85" t="s">
        <v>242</v>
      </c>
      <c r="F10" s="22" t="s">
        <v>95</v>
      </c>
      <c r="G10" s="23" t="s">
        <v>124</v>
      </c>
      <c r="H10" s="23" t="s">
        <v>421</v>
      </c>
      <c r="I10" s="23" t="s">
        <v>409</v>
      </c>
      <c r="J10" s="23" t="str">
        <f>VLOOKUP(I10,BD!A:B,2,0)</f>
        <v>Rojo</v>
      </c>
      <c r="K10" s="23" t="str">
        <f>VLOOKUP(I10,BD!A:E,4,0)</f>
        <v>Red</v>
      </c>
      <c r="L10" s="23" t="str">
        <f>VLOOKUP(I10,BD!A:E,5,0)</f>
        <v>Rojo</v>
      </c>
      <c r="M10" s="23">
        <f>VLOOKUP(I10,BD!A:C,3,0)</f>
        <v>800</v>
      </c>
      <c r="N10" s="22" t="s">
        <v>127</v>
      </c>
      <c r="O10" s="105" t="s">
        <v>331</v>
      </c>
      <c r="P10" s="105" t="s">
        <v>332</v>
      </c>
      <c r="Q10" s="50"/>
      <c r="R10" s="50"/>
      <c r="S10" s="50"/>
      <c r="T10" s="50"/>
    </row>
    <row r="11" spans="1:20" ht="148" customHeight="1">
      <c r="A11" s="23" t="s">
        <v>173</v>
      </c>
      <c r="B11" s="22" t="s">
        <v>82</v>
      </c>
      <c r="C11" s="22"/>
      <c r="D11" s="22" t="s">
        <v>94</v>
      </c>
      <c r="E11" s="85" t="s">
        <v>243</v>
      </c>
      <c r="F11" s="22" t="s">
        <v>95</v>
      </c>
      <c r="G11" s="23" t="s">
        <v>124</v>
      </c>
      <c r="H11" s="23" t="s">
        <v>421</v>
      </c>
      <c r="I11" s="23" t="s">
        <v>346</v>
      </c>
      <c r="J11" s="23" t="str">
        <f>VLOOKUP(I11,BD!A:B,2,0)</f>
        <v>Azul</v>
      </c>
      <c r="K11" s="23" t="str">
        <f>VLOOKUP(I11,BD!A:E,4,0)</f>
        <v>Blue</v>
      </c>
      <c r="L11" s="23" t="str">
        <f>VLOOKUP(I11,BD!A:E,5,0)</f>
        <v>Azul</v>
      </c>
      <c r="M11" s="23">
        <f>VLOOKUP(I11,BD!A:C,3,0)</f>
        <v>670</v>
      </c>
      <c r="N11" s="22" t="s">
        <v>127</v>
      </c>
      <c r="O11" s="105" t="s">
        <v>331</v>
      </c>
      <c r="P11" s="105" t="s">
        <v>332</v>
      </c>
      <c r="Q11" s="50"/>
      <c r="R11" s="50"/>
      <c r="S11" s="50"/>
      <c r="T11" s="50"/>
    </row>
    <row r="12" spans="1:20" ht="148" customHeight="1">
      <c r="A12" s="51"/>
      <c r="B12" s="8"/>
      <c r="C12" s="7"/>
      <c r="D12" s="7"/>
      <c r="E12" s="8"/>
      <c r="F12" s="7"/>
      <c r="G12" s="8"/>
      <c r="H12" s="8"/>
      <c r="I12" s="8"/>
      <c r="J12" s="8"/>
      <c r="K12" s="8"/>
      <c r="L12" s="8"/>
      <c r="M12" s="8"/>
      <c r="N12" s="7"/>
      <c r="O12" s="7"/>
      <c r="P12" s="7"/>
      <c r="Q12" s="8"/>
      <c r="R12" s="8"/>
      <c r="S12" s="8"/>
      <c r="T12" s="8"/>
    </row>
    <row r="13" spans="1:20" ht="148" customHeight="1">
      <c r="A13" s="51"/>
      <c r="B13" s="8"/>
      <c r="C13" s="7"/>
      <c r="D13" s="7"/>
      <c r="E13" s="8"/>
      <c r="F13" s="7"/>
      <c r="G13" s="8"/>
      <c r="H13" s="8"/>
      <c r="I13" s="8"/>
      <c r="J13" s="8"/>
      <c r="K13" s="8"/>
      <c r="L13" s="8"/>
      <c r="M13" s="8"/>
      <c r="N13" s="7"/>
      <c r="O13" s="7"/>
      <c r="P13" s="7"/>
      <c r="Q13" s="8"/>
      <c r="R13" s="8"/>
      <c r="S13" s="8"/>
      <c r="T13" s="8"/>
    </row>
    <row r="14" spans="1:20" ht="148" customHeight="1">
      <c r="A14" s="51"/>
      <c r="B14" s="8"/>
      <c r="C14" s="7"/>
      <c r="D14" s="7"/>
      <c r="E14" s="8"/>
      <c r="F14" s="7"/>
      <c r="G14" s="8"/>
      <c r="H14" s="8"/>
      <c r="I14" s="8"/>
      <c r="J14" s="8"/>
      <c r="K14" s="8"/>
      <c r="L14" s="8"/>
      <c r="M14" s="8"/>
      <c r="N14" s="7"/>
      <c r="O14" s="7"/>
      <c r="P14" s="7"/>
      <c r="Q14" s="8"/>
      <c r="R14" s="8"/>
      <c r="S14" s="8"/>
      <c r="T14" s="8"/>
    </row>
    <row r="15" spans="1:20" ht="148" customHeight="1">
      <c r="A15" s="51"/>
      <c r="B15" s="8"/>
      <c r="C15" s="7"/>
      <c r="D15" s="7"/>
      <c r="E15" s="8"/>
      <c r="F15" s="7"/>
      <c r="G15" s="8"/>
      <c r="H15" s="8"/>
      <c r="I15" s="8"/>
      <c r="J15" s="8"/>
      <c r="K15" s="8"/>
      <c r="L15" s="8"/>
      <c r="M15" s="8"/>
      <c r="N15" s="7"/>
      <c r="O15" s="7"/>
      <c r="P15" s="7"/>
      <c r="Q15" s="8"/>
      <c r="R15" s="8"/>
      <c r="S15" s="8"/>
      <c r="T15" s="8"/>
    </row>
    <row r="16" spans="1:20" ht="148" customHeight="1">
      <c r="A16" s="51"/>
      <c r="B16" s="8"/>
      <c r="C16" s="7"/>
      <c r="D16" s="7"/>
      <c r="E16" s="8"/>
      <c r="F16" s="7"/>
      <c r="G16" s="8"/>
      <c r="H16" s="8"/>
      <c r="I16" s="8"/>
      <c r="J16" s="8"/>
      <c r="K16" s="8"/>
      <c r="L16" s="8"/>
      <c r="M16" s="8"/>
      <c r="N16" s="7"/>
      <c r="O16" s="7"/>
      <c r="P16" s="7"/>
      <c r="Q16" s="8"/>
      <c r="R16" s="8"/>
      <c r="S16" s="8"/>
      <c r="T16" s="8"/>
    </row>
    <row r="17" spans="1:20" ht="148" customHeight="1">
      <c r="A17" s="51"/>
      <c r="B17" s="8"/>
      <c r="C17" s="7"/>
      <c r="D17" s="7"/>
      <c r="E17" s="8"/>
      <c r="F17" s="7"/>
      <c r="G17" s="8"/>
      <c r="H17" s="8"/>
      <c r="I17" s="8"/>
      <c r="J17" s="8"/>
      <c r="K17" s="8"/>
      <c r="L17" s="8"/>
      <c r="M17" s="8"/>
      <c r="N17" s="7"/>
      <c r="O17" s="7"/>
      <c r="P17" s="7"/>
      <c r="Q17" s="8"/>
      <c r="R17" s="8"/>
      <c r="S17" s="8"/>
      <c r="T17" s="8"/>
    </row>
    <row r="18" spans="1:20" ht="148" customHeight="1">
      <c r="A18" s="51"/>
      <c r="B18" s="8"/>
      <c r="C18" s="7"/>
      <c r="D18" s="7"/>
      <c r="E18" s="8"/>
      <c r="F18" s="7"/>
      <c r="G18" s="8"/>
      <c r="H18" s="8"/>
      <c r="I18" s="8"/>
      <c r="J18" s="8"/>
      <c r="K18" s="8"/>
      <c r="L18" s="8"/>
      <c r="M18" s="8"/>
      <c r="N18" s="7"/>
      <c r="O18" s="7"/>
      <c r="P18" s="7"/>
      <c r="Q18" s="8"/>
      <c r="R18" s="8"/>
      <c r="S18" s="8"/>
      <c r="T18" s="8"/>
    </row>
    <row r="19" spans="1:20" ht="148" customHeight="1">
      <c r="A19" s="51"/>
      <c r="B19" s="8"/>
      <c r="C19" s="7"/>
      <c r="D19" s="7"/>
      <c r="E19" s="8"/>
      <c r="F19" s="7"/>
      <c r="G19" s="8"/>
      <c r="H19" s="8"/>
      <c r="I19" s="8"/>
      <c r="J19" s="8"/>
      <c r="K19" s="8"/>
      <c r="L19" s="8"/>
      <c r="M19" s="8"/>
      <c r="N19" s="7"/>
      <c r="O19" s="7"/>
      <c r="P19" s="7"/>
      <c r="Q19" s="8"/>
      <c r="R19" s="8"/>
      <c r="S19" s="8"/>
      <c r="T19" s="8"/>
    </row>
  </sheetData>
  <dataValidations count="1">
    <dataValidation type="list" allowBlank="1" showInputMessage="1" showErrorMessage="1" sqref="I2:I11" xr:uid="{00000000-0002-0000-0100-000000000000}">
      <formula1>colori</formula1>
    </dataValidation>
  </dataValidation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T13"/>
  <sheetViews>
    <sheetView zoomScale="80" zoomScaleNormal="80" zoomScalePageLayoutView="80" workbookViewId="0">
      <selection activeCell="L1" sqref="L1:M1"/>
    </sheetView>
  </sheetViews>
  <sheetFormatPr baseColWidth="10" defaultRowHeight="16"/>
  <cols>
    <col min="1" max="1" width="15.33203125" customWidth="1"/>
    <col min="2" max="2" width="22.83203125" customWidth="1"/>
    <col min="3" max="3" width="83.83203125" customWidth="1"/>
    <col min="4" max="4" width="23.6640625" customWidth="1"/>
    <col min="5" max="5" width="21" customWidth="1"/>
    <col min="6" max="6" width="13.6640625" customWidth="1"/>
    <col min="7" max="8" width="40" customWidth="1"/>
    <col min="9" max="13" width="37.33203125" customWidth="1"/>
    <col min="14" max="16" width="30.1640625" customWidth="1"/>
  </cols>
  <sheetData>
    <row r="1" spans="1:20" s="14" customFormat="1" ht="51">
      <c r="A1" s="1" t="s">
        <v>182</v>
      </c>
      <c r="B1" s="1" t="s">
        <v>2</v>
      </c>
      <c r="C1" s="1" t="s">
        <v>3</v>
      </c>
      <c r="D1" s="4" t="s">
        <v>5</v>
      </c>
      <c r="E1" s="4" t="s">
        <v>6</v>
      </c>
      <c r="F1" s="3" t="s">
        <v>7</v>
      </c>
      <c r="G1" s="3" t="s">
        <v>8</v>
      </c>
      <c r="H1" s="3" t="s">
        <v>419</v>
      </c>
      <c r="I1" s="6" t="s">
        <v>12</v>
      </c>
      <c r="J1" s="6" t="s">
        <v>417</v>
      </c>
      <c r="K1" s="6" t="s">
        <v>418</v>
      </c>
      <c r="L1" s="3" t="s">
        <v>503</v>
      </c>
      <c r="M1" s="3" t="s">
        <v>504</v>
      </c>
      <c r="N1" s="6" t="s">
        <v>341</v>
      </c>
      <c r="O1" s="6" t="s">
        <v>423</v>
      </c>
      <c r="P1" s="6" t="s">
        <v>424</v>
      </c>
      <c r="Q1" s="3" t="s">
        <v>13</v>
      </c>
      <c r="R1" s="3" t="s">
        <v>14</v>
      </c>
      <c r="S1" s="3" t="s">
        <v>15</v>
      </c>
      <c r="T1" s="3" t="s">
        <v>16</v>
      </c>
    </row>
    <row r="2" spans="1:20" s="14" customFormat="1" ht="148" customHeight="1">
      <c r="A2" s="53"/>
      <c r="B2" s="16" t="s">
        <v>100</v>
      </c>
      <c r="C2" s="24"/>
      <c r="D2" s="16" t="s">
        <v>96</v>
      </c>
      <c r="E2" s="83" t="s">
        <v>234</v>
      </c>
      <c r="F2" s="16" t="s">
        <v>102</v>
      </c>
      <c r="G2" s="17" t="s">
        <v>125</v>
      </c>
      <c r="H2" s="17" t="s">
        <v>420</v>
      </c>
      <c r="I2" s="16" t="s">
        <v>104</v>
      </c>
      <c r="J2" s="16" t="s">
        <v>406</v>
      </c>
      <c r="K2" s="16" t="str">
        <f>VLOOKUP(J2,BD!A:B,2,0)</f>
        <v>Rosado</v>
      </c>
      <c r="L2" s="16" t="str">
        <f>VLOOKUP(J2,BD!A:E,4,0)</f>
        <v>Pink</v>
      </c>
      <c r="M2" s="16" t="str">
        <f>VLOOKUP(J2,BD!A:E,5,0)</f>
        <v>Rosado</v>
      </c>
      <c r="N2" s="16">
        <f>VLOOKUP(J2,BD!A:C,3,0)</f>
        <v>410</v>
      </c>
      <c r="O2" s="103" t="s">
        <v>331</v>
      </c>
      <c r="P2" s="103" t="s">
        <v>332</v>
      </c>
      <c r="Q2" s="53"/>
      <c r="R2" s="53"/>
      <c r="S2" s="53"/>
      <c r="T2" s="53"/>
    </row>
    <row r="3" spans="1:20" s="14" customFormat="1" ht="148" customHeight="1">
      <c r="A3" s="53"/>
      <c r="B3" s="16" t="s">
        <v>100</v>
      </c>
      <c r="C3" s="24"/>
      <c r="D3" s="16" t="s">
        <v>97</v>
      </c>
      <c r="E3" s="83" t="s">
        <v>235</v>
      </c>
      <c r="F3" s="16" t="s">
        <v>103</v>
      </c>
      <c r="G3" s="17" t="s">
        <v>125</v>
      </c>
      <c r="H3" s="17" t="s">
        <v>420</v>
      </c>
      <c r="I3" s="16" t="s">
        <v>104</v>
      </c>
      <c r="J3" s="16" t="s">
        <v>346</v>
      </c>
      <c r="K3" s="16" t="str">
        <f>VLOOKUP(J3,BD!A:B,2,0)</f>
        <v>Azul</v>
      </c>
      <c r="L3" s="16" t="str">
        <f>VLOOKUP(J3,BD!A:E,4,0)</f>
        <v>Blue</v>
      </c>
      <c r="M3" s="16" t="str">
        <f>VLOOKUP(J3,BD!A:E,5,0)</f>
        <v>Azul</v>
      </c>
      <c r="N3" s="16">
        <f>VLOOKUP(J3,BD!A:C,3,0)</f>
        <v>670</v>
      </c>
      <c r="O3" s="103" t="s">
        <v>331</v>
      </c>
      <c r="P3" s="103" t="s">
        <v>332</v>
      </c>
      <c r="Q3" s="53"/>
      <c r="R3" s="53"/>
      <c r="S3" s="53"/>
      <c r="T3" s="53"/>
    </row>
    <row r="4" spans="1:20" s="14" customFormat="1" ht="148" customHeight="1">
      <c r="A4" s="53"/>
      <c r="B4" s="16" t="s">
        <v>100</v>
      </c>
      <c r="C4" s="24"/>
      <c r="D4" s="16" t="s">
        <v>98</v>
      </c>
      <c r="E4" s="83" t="s">
        <v>237</v>
      </c>
      <c r="F4" s="16" t="s">
        <v>103</v>
      </c>
      <c r="G4" s="17" t="s">
        <v>125</v>
      </c>
      <c r="H4" s="17" t="s">
        <v>420</v>
      </c>
      <c r="I4" s="16" t="s">
        <v>104</v>
      </c>
      <c r="J4" s="16" t="s">
        <v>346</v>
      </c>
      <c r="K4" s="16" t="str">
        <f>VLOOKUP(J4,BD!A:B,2,0)</f>
        <v>Azul</v>
      </c>
      <c r="L4" s="16" t="str">
        <f>VLOOKUP(J4,BD!A:E,4,0)</f>
        <v>Blue</v>
      </c>
      <c r="M4" s="16" t="str">
        <f>VLOOKUP(J4,BD!A:E,5,0)</f>
        <v>Azul</v>
      </c>
      <c r="N4" s="16">
        <f>VLOOKUP(J4,BD!A:C,3,0)</f>
        <v>670</v>
      </c>
      <c r="O4" s="103" t="s">
        <v>331</v>
      </c>
      <c r="P4" s="103" t="s">
        <v>332</v>
      </c>
      <c r="Q4" s="53"/>
      <c r="R4" s="53"/>
      <c r="S4" s="53"/>
      <c r="T4" s="53"/>
    </row>
    <row r="5" spans="1:20" s="14" customFormat="1" ht="148" customHeight="1">
      <c r="A5" s="53"/>
      <c r="B5" s="16" t="s">
        <v>100</v>
      </c>
      <c r="C5" s="24"/>
      <c r="D5" s="16" t="s">
        <v>99</v>
      </c>
      <c r="E5" s="83" t="s">
        <v>238</v>
      </c>
      <c r="F5" s="16" t="s">
        <v>103</v>
      </c>
      <c r="G5" s="17" t="s">
        <v>125</v>
      </c>
      <c r="H5" s="17" t="s">
        <v>420</v>
      </c>
      <c r="I5" s="16" t="s">
        <v>104</v>
      </c>
      <c r="J5" s="16" t="s">
        <v>354</v>
      </c>
      <c r="K5" s="16" t="str">
        <f>VLOOKUP(J5,BD!A:B,2,0)</f>
        <v>Marrón</v>
      </c>
      <c r="L5" s="16" t="str">
        <f>VLOOKUP(J5,BD!A:E,4,0)</f>
        <v>Brown</v>
      </c>
      <c r="M5" s="16" t="str">
        <f>VLOOKUP(J5,BD!A:E,5,0)</f>
        <v>Marrón</v>
      </c>
      <c r="N5" s="16">
        <f>VLOOKUP(J5,BD!A:C,3,0)</f>
        <v>10</v>
      </c>
      <c r="O5" s="103" t="s">
        <v>331</v>
      </c>
      <c r="P5" s="103" t="s">
        <v>332</v>
      </c>
      <c r="Q5" s="53"/>
      <c r="R5" s="53"/>
      <c r="S5" s="53"/>
      <c r="T5" s="53"/>
    </row>
    <row r="6" spans="1:20" s="14" customFormat="1" ht="148" customHeight="1"/>
    <row r="7" spans="1:20" s="14" customFormat="1" ht="148" customHeight="1"/>
    <row r="8" spans="1:20" s="14" customFormat="1" ht="148" customHeight="1"/>
    <row r="9" spans="1:20" s="14" customFormat="1" ht="148" customHeight="1"/>
    <row r="10" spans="1:20" s="14" customFormat="1" ht="148" customHeight="1"/>
    <row r="11" spans="1:20" s="14" customFormat="1" ht="148" customHeight="1"/>
    <row r="12" spans="1:20" s="14" customFormat="1" ht="148" customHeight="1"/>
    <row r="13" spans="1:20" s="14" customFormat="1" ht="148" customHeight="1"/>
  </sheetData>
  <dataValidations disablePrompts="1" count="1">
    <dataValidation type="list" allowBlank="1" showInputMessage="1" showErrorMessage="1" sqref="J2:J5" xr:uid="{00000000-0002-0000-0200-000000000000}">
      <formula1>colori</formula1>
    </dataValidation>
  </dataValidation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W12"/>
  <sheetViews>
    <sheetView topLeftCell="A7" workbookViewId="0">
      <selection activeCell="H3" sqref="H3"/>
    </sheetView>
  </sheetViews>
  <sheetFormatPr baseColWidth="10" defaultRowHeight="16"/>
  <cols>
    <col min="2" max="2" width="13.83203125" style="14" customWidth="1"/>
    <col min="3" max="3" width="14.33203125" style="8" customWidth="1"/>
    <col min="4" max="4" width="13.33203125" style="8" customWidth="1"/>
    <col min="5" max="5" width="84.33203125" style="14" customWidth="1"/>
    <col min="6" max="6" width="23.83203125" style="8" customWidth="1"/>
    <col min="7" max="7" width="20.83203125" style="8" customWidth="1"/>
    <col min="8" max="8" width="18.83203125" style="8" customWidth="1"/>
    <col min="9" max="10" width="32.5" style="8" customWidth="1"/>
    <col min="11" max="11" width="17.5" style="8" customWidth="1"/>
    <col min="12" max="12" width="28.6640625" style="8" customWidth="1"/>
    <col min="13" max="13" width="29.6640625" style="8" customWidth="1"/>
    <col min="14" max="14" width="19.6640625" style="8" customWidth="1"/>
    <col min="15" max="15" width="12.83203125" style="8" bestFit="1" customWidth="1"/>
    <col min="16" max="18" width="25.1640625" style="8" customWidth="1"/>
    <col min="19" max="19" width="19.6640625" style="8" customWidth="1"/>
    <col min="20" max="20" width="12.33203125" style="14" customWidth="1"/>
    <col min="21" max="21" width="13.5" style="14" customWidth="1"/>
    <col min="22" max="22" width="13" style="14" customWidth="1"/>
    <col min="23" max="23" width="12.33203125" style="14" customWidth="1"/>
  </cols>
  <sheetData>
    <row r="1" spans="1:23" s="129" customFormat="1" ht="35" thickBot="1">
      <c r="A1" s="124" t="s">
        <v>427</v>
      </c>
      <c r="B1" s="125" t="s">
        <v>182</v>
      </c>
      <c r="C1" s="125" t="s">
        <v>1</v>
      </c>
      <c r="D1" s="125" t="s">
        <v>2</v>
      </c>
      <c r="E1" s="125" t="s">
        <v>3</v>
      </c>
      <c r="F1" s="126" t="s">
        <v>5</v>
      </c>
      <c r="G1" s="126" t="s">
        <v>6</v>
      </c>
      <c r="H1" s="127" t="s">
        <v>7</v>
      </c>
      <c r="I1" s="127" t="s">
        <v>8</v>
      </c>
      <c r="J1" s="127" t="s">
        <v>419</v>
      </c>
      <c r="K1" s="127" t="s">
        <v>11</v>
      </c>
      <c r="L1" s="127" t="s">
        <v>423</v>
      </c>
      <c r="M1" s="127" t="s">
        <v>425</v>
      </c>
      <c r="N1" s="128" t="s">
        <v>12</v>
      </c>
      <c r="O1" s="128" t="s">
        <v>417</v>
      </c>
      <c r="P1" s="128" t="s">
        <v>418</v>
      </c>
      <c r="Q1" s="127" t="s">
        <v>503</v>
      </c>
      <c r="R1" s="127" t="s">
        <v>504</v>
      </c>
      <c r="S1" s="128" t="s">
        <v>341</v>
      </c>
      <c r="T1" s="127" t="s">
        <v>13</v>
      </c>
      <c r="U1" s="127" t="s">
        <v>14</v>
      </c>
      <c r="V1" s="127" t="s">
        <v>15</v>
      </c>
      <c r="W1" s="127" t="s">
        <v>16</v>
      </c>
    </row>
    <row r="2" spans="1:23" ht="148" customHeight="1">
      <c r="A2" s="64"/>
      <c r="B2" s="64"/>
      <c r="C2" s="55" t="s">
        <v>110</v>
      </c>
      <c r="D2" s="55" t="s">
        <v>101</v>
      </c>
      <c r="E2" s="54"/>
      <c r="F2" s="55" t="s">
        <v>105</v>
      </c>
      <c r="G2" s="55" t="s">
        <v>244</v>
      </c>
      <c r="H2" s="55" t="s">
        <v>18</v>
      </c>
      <c r="I2" s="130"/>
      <c r="J2" s="130"/>
      <c r="K2" s="56" t="s">
        <v>35</v>
      </c>
      <c r="L2" s="106" t="s">
        <v>331</v>
      </c>
      <c r="M2" s="106" t="s">
        <v>332</v>
      </c>
      <c r="N2" s="55" t="s">
        <v>106</v>
      </c>
      <c r="O2" s="55" t="s">
        <v>409</v>
      </c>
      <c r="P2" s="55" t="str">
        <f>VLOOKUP(O2,BD!A:B,2,0)</f>
        <v>Rojo</v>
      </c>
      <c r="Q2" s="55" t="str">
        <f>VLOOKUP(O2,BD!A:E,4,0)</f>
        <v>Red</v>
      </c>
      <c r="R2" s="55" t="str">
        <f>VLOOKUP(O2,BD!A:E,5,0)</f>
        <v>Rojo</v>
      </c>
      <c r="S2" s="55">
        <f>VLOOKUP(O2,BD!A:C,3,0)</f>
        <v>800</v>
      </c>
      <c r="T2" s="64"/>
      <c r="U2" s="64"/>
      <c r="V2" s="64"/>
      <c r="W2" s="64"/>
    </row>
    <row r="3" spans="1:23" s="25" customFormat="1" ht="148" customHeight="1" thickBot="1">
      <c r="A3" s="65"/>
      <c r="B3" s="65"/>
      <c r="C3" s="32" t="s">
        <v>110</v>
      </c>
      <c r="D3" s="32" t="s">
        <v>101</v>
      </c>
      <c r="E3" s="57"/>
      <c r="F3" s="32" t="s">
        <v>107</v>
      </c>
      <c r="G3" s="32" t="s">
        <v>245</v>
      </c>
      <c r="H3" s="32" t="s">
        <v>18</v>
      </c>
      <c r="I3" s="131"/>
      <c r="J3" s="131"/>
      <c r="K3" s="32" t="s">
        <v>35</v>
      </c>
      <c r="L3" s="107" t="s">
        <v>331</v>
      </c>
      <c r="M3" s="107" t="s">
        <v>332</v>
      </c>
      <c r="N3" s="32" t="s">
        <v>106</v>
      </c>
      <c r="O3" s="32" t="s">
        <v>409</v>
      </c>
      <c r="P3" s="116" t="str">
        <f>VLOOKUP(O3,BD!A:B,2,0)</f>
        <v>Rojo</v>
      </c>
      <c r="Q3" s="116" t="str">
        <f>VLOOKUP(O3,BD!A:E,4,0)</f>
        <v>Red</v>
      </c>
      <c r="R3" s="116" t="str">
        <f>VLOOKUP(O3,BD!A:E,5,0)</f>
        <v>Rojo</v>
      </c>
      <c r="S3" s="116">
        <f>VLOOKUP(O3,BD!A:C,3,0)</f>
        <v>800</v>
      </c>
      <c r="T3" s="65"/>
      <c r="U3" s="65"/>
      <c r="V3" s="65"/>
      <c r="W3" s="65"/>
    </row>
    <row r="4" spans="1:23" ht="148" customHeight="1">
      <c r="A4" s="64"/>
      <c r="B4" s="64"/>
      <c r="C4" s="34" t="s">
        <v>111</v>
      </c>
      <c r="D4" s="34" t="s">
        <v>101</v>
      </c>
      <c r="E4" s="58"/>
      <c r="F4" s="34" t="s">
        <v>109</v>
      </c>
      <c r="G4" s="34" t="s">
        <v>246</v>
      </c>
      <c r="H4" s="34" t="s">
        <v>18</v>
      </c>
      <c r="I4" s="132"/>
      <c r="J4" s="132"/>
      <c r="K4" s="34" t="s">
        <v>35</v>
      </c>
      <c r="L4" s="108" t="s">
        <v>331</v>
      </c>
      <c r="M4" s="108" t="s">
        <v>332</v>
      </c>
      <c r="N4" s="34" t="s">
        <v>106</v>
      </c>
      <c r="O4" s="34" t="s">
        <v>376</v>
      </c>
      <c r="P4" s="34" t="str">
        <f>VLOOKUP(O4,BD!A:B,2,0)</f>
        <v>Rosado Claro/Pastel</v>
      </c>
      <c r="Q4" s="34" t="str">
        <f>VLOOKUP(O4,BD!A:E,4,0)</f>
        <v>Pink</v>
      </c>
      <c r="R4" s="34" t="str">
        <f>VLOOKUP(O4,BD!A:E,5,0)</f>
        <v>Rosado</v>
      </c>
      <c r="S4" s="34">
        <f>VLOOKUP(O4,BD!A:C,3,0)</f>
        <v>610</v>
      </c>
      <c r="T4" s="64"/>
      <c r="U4" s="64"/>
      <c r="V4" s="64"/>
      <c r="W4" s="64"/>
    </row>
    <row r="5" spans="1:23" s="25" customFormat="1" ht="148" customHeight="1" thickBot="1">
      <c r="A5" s="65"/>
      <c r="B5" s="65"/>
      <c r="C5" s="36" t="s">
        <v>111</v>
      </c>
      <c r="D5" s="36" t="s">
        <v>101</v>
      </c>
      <c r="E5" s="59"/>
      <c r="F5" s="36" t="s">
        <v>128</v>
      </c>
      <c r="G5" s="36" t="s">
        <v>247</v>
      </c>
      <c r="H5" s="36" t="s">
        <v>18</v>
      </c>
      <c r="I5" s="78" t="s">
        <v>426</v>
      </c>
      <c r="J5" s="78" t="s">
        <v>513</v>
      </c>
      <c r="K5" s="36" t="s">
        <v>35</v>
      </c>
      <c r="L5" s="109" t="s">
        <v>331</v>
      </c>
      <c r="M5" s="109" t="s">
        <v>332</v>
      </c>
      <c r="N5" s="36" t="s">
        <v>106</v>
      </c>
      <c r="O5" s="36" t="s">
        <v>376</v>
      </c>
      <c r="P5" s="36" t="str">
        <f>VLOOKUP(O5,BD!A:B,2,0)</f>
        <v>Rosado Claro/Pastel</v>
      </c>
      <c r="Q5" s="36" t="str">
        <f>VLOOKUP(O5,BD!A:E,4,0)</f>
        <v>Pink</v>
      </c>
      <c r="R5" s="36" t="str">
        <f>VLOOKUP(O5,BD!A:E,5,0)</f>
        <v>Rosado</v>
      </c>
      <c r="S5" s="36">
        <f>VLOOKUP(O5,BD!A:C,3,0)</f>
        <v>610</v>
      </c>
      <c r="T5" s="65"/>
      <c r="U5" s="65"/>
      <c r="V5" s="65"/>
      <c r="W5" s="65"/>
    </row>
    <row r="6" spans="1:23" ht="148" customHeight="1">
      <c r="A6" s="64"/>
      <c r="B6" s="64"/>
      <c r="C6" s="40" t="s">
        <v>113</v>
      </c>
      <c r="D6" s="40" t="s">
        <v>101</v>
      </c>
      <c r="E6" s="60"/>
      <c r="F6" s="40" t="s">
        <v>112</v>
      </c>
      <c r="G6" s="40" t="s">
        <v>248</v>
      </c>
      <c r="H6" s="40" t="s">
        <v>18</v>
      </c>
      <c r="I6" s="66"/>
      <c r="J6" s="66"/>
      <c r="K6" s="40" t="s">
        <v>35</v>
      </c>
      <c r="L6" s="110" t="s">
        <v>331</v>
      </c>
      <c r="M6" s="110" t="s">
        <v>332</v>
      </c>
      <c r="N6" s="40" t="s">
        <v>106</v>
      </c>
      <c r="O6" s="40" t="s">
        <v>354</v>
      </c>
      <c r="P6" s="40" t="str">
        <f>VLOOKUP(O6,BD!A:B,2,0)</f>
        <v>Marrón</v>
      </c>
      <c r="Q6" s="40" t="str">
        <f>VLOOKUP(O6,BD!A:E,4,0)</f>
        <v>Brown</v>
      </c>
      <c r="R6" s="40" t="str">
        <f>VLOOKUP(O6,BD!A:E,5,0)</f>
        <v>Marrón</v>
      </c>
      <c r="S6" s="40">
        <f>VLOOKUP(O6,BD!A:C,3,0)</f>
        <v>10</v>
      </c>
      <c r="T6" s="64"/>
      <c r="U6" s="64"/>
      <c r="V6" s="64"/>
      <c r="W6" s="64"/>
    </row>
    <row r="7" spans="1:23" s="25" customFormat="1" ht="148" customHeight="1" thickBot="1">
      <c r="A7" s="65"/>
      <c r="B7" s="65"/>
      <c r="C7" s="42" t="s">
        <v>113</v>
      </c>
      <c r="D7" s="42" t="s">
        <v>101</v>
      </c>
      <c r="E7" s="61"/>
      <c r="F7" s="42" t="s">
        <v>114</v>
      </c>
      <c r="G7" s="42" t="s">
        <v>249</v>
      </c>
      <c r="H7" s="42" t="s">
        <v>115</v>
      </c>
      <c r="I7" s="67"/>
      <c r="J7" s="67"/>
      <c r="K7" s="42" t="s">
        <v>35</v>
      </c>
      <c r="L7" s="111" t="s">
        <v>331</v>
      </c>
      <c r="M7" s="111" t="s">
        <v>332</v>
      </c>
      <c r="N7" s="42" t="s">
        <v>106</v>
      </c>
      <c r="O7" s="42" t="s">
        <v>354</v>
      </c>
      <c r="P7" s="42" t="str">
        <f>VLOOKUP(O7,BD!A:B,2,0)</f>
        <v>Marrón</v>
      </c>
      <c r="Q7" s="42" t="str">
        <f>VLOOKUP(O7,BD!A:E,4,0)</f>
        <v>Brown</v>
      </c>
      <c r="R7" s="42" t="str">
        <f>VLOOKUP(O7,BD!A:E,5,0)</f>
        <v>Marrón</v>
      </c>
      <c r="S7" s="42">
        <f>VLOOKUP(O7,BD!A:C,3,0)</f>
        <v>10</v>
      </c>
      <c r="T7" s="65"/>
      <c r="U7" s="65"/>
      <c r="V7" s="65"/>
      <c r="W7" s="65"/>
    </row>
    <row r="8" spans="1:23" ht="148" customHeight="1">
      <c r="A8" s="64"/>
      <c r="B8" s="64"/>
      <c r="C8" s="43" t="s">
        <v>118</v>
      </c>
      <c r="D8" s="43" t="s">
        <v>101</v>
      </c>
      <c r="E8" s="62"/>
      <c r="F8" s="68" t="s">
        <v>116</v>
      </c>
      <c r="G8" s="68" t="s">
        <v>250</v>
      </c>
      <c r="H8" s="68" t="s">
        <v>18</v>
      </c>
      <c r="I8" s="66"/>
      <c r="J8" s="66"/>
      <c r="K8" s="68" t="s">
        <v>35</v>
      </c>
      <c r="L8" s="112" t="s">
        <v>331</v>
      </c>
      <c r="M8" s="112" t="s">
        <v>332</v>
      </c>
      <c r="N8" s="68" t="s">
        <v>106</v>
      </c>
      <c r="O8" s="68" t="s">
        <v>346</v>
      </c>
      <c r="P8" s="68" t="str">
        <f>VLOOKUP(O8,BD!A:B,2,0)</f>
        <v>Azul</v>
      </c>
      <c r="Q8" s="68" t="str">
        <f>VLOOKUP(O8,BD!A:E,4,0)</f>
        <v>Blue</v>
      </c>
      <c r="R8" s="68" t="str">
        <f>VLOOKUP(O8,BD!A:E,5,0)</f>
        <v>Azul</v>
      </c>
      <c r="S8" s="68">
        <f>VLOOKUP(O8,BD!A:C,3,0)</f>
        <v>670</v>
      </c>
      <c r="T8" s="64"/>
      <c r="U8" s="64"/>
      <c r="V8" s="64"/>
      <c r="W8" s="64"/>
    </row>
    <row r="9" spans="1:23" s="25" customFormat="1" ht="148" customHeight="1" thickBot="1">
      <c r="A9" s="65"/>
      <c r="B9" s="65"/>
      <c r="C9" s="45" t="s">
        <v>118</v>
      </c>
      <c r="D9" s="45" t="s">
        <v>101</v>
      </c>
      <c r="E9" s="63"/>
      <c r="F9" s="69" t="s">
        <v>117</v>
      </c>
      <c r="G9" s="69" t="s">
        <v>251</v>
      </c>
      <c r="H9" s="69" t="s">
        <v>18</v>
      </c>
      <c r="I9" s="67"/>
      <c r="J9" s="67"/>
      <c r="K9" s="69" t="s">
        <v>35</v>
      </c>
      <c r="L9" s="113" t="s">
        <v>331</v>
      </c>
      <c r="M9" s="113" t="s">
        <v>332</v>
      </c>
      <c r="N9" s="69" t="s">
        <v>106</v>
      </c>
      <c r="O9" s="69" t="s">
        <v>346</v>
      </c>
      <c r="P9" s="69" t="str">
        <f>VLOOKUP(O9,BD!A:B,2,0)</f>
        <v>Azul</v>
      </c>
      <c r="Q9" s="69" t="str">
        <f>VLOOKUP(O9,BD!A:E,4,0)</f>
        <v>Blue</v>
      </c>
      <c r="R9" s="69" t="str">
        <f>VLOOKUP(O9,BD!A:E,5,0)</f>
        <v>Azul</v>
      </c>
      <c r="S9" s="69">
        <f>VLOOKUP(O9,BD!A:C,3,0)</f>
        <v>670</v>
      </c>
      <c r="T9" s="65"/>
      <c r="U9" s="65"/>
      <c r="V9" s="65"/>
      <c r="W9" s="65"/>
    </row>
    <row r="10" spans="1:23" ht="148" customHeight="1">
      <c r="A10" s="64"/>
      <c r="B10" s="64"/>
      <c r="C10" s="18" t="s">
        <v>119</v>
      </c>
      <c r="D10" s="18" t="s">
        <v>101</v>
      </c>
      <c r="E10" s="26"/>
      <c r="F10" s="18" t="s">
        <v>120</v>
      </c>
      <c r="G10" s="18" t="s">
        <v>252</v>
      </c>
      <c r="H10" s="18" t="s">
        <v>18</v>
      </c>
      <c r="I10" s="66"/>
      <c r="J10" s="66"/>
      <c r="K10" s="18" t="s">
        <v>35</v>
      </c>
      <c r="L10" s="114" t="s">
        <v>331</v>
      </c>
      <c r="M10" s="114" t="s">
        <v>332</v>
      </c>
      <c r="N10" s="18" t="s">
        <v>106</v>
      </c>
      <c r="O10" s="18" t="s">
        <v>406</v>
      </c>
      <c r="P10" s="18" t="str">
        <f>VLOOKUP(O10,BD!A:B,2,0)</f>
        <v>Rosado</v>
      </c>
      <c r="Q10" s="18" t="str">
        <f>VLOOKUP(O10,BD!A:E,4,0)</f>
        <v>Pink</v>
      </c>
      <c r="R10" s="18" t="str">
        <f>VLOOKUP(O10,BD!A:E,5,0)</f>
        <v>Rosado</v>
      </c>
      <c r="S10" s="18">
        <f>VLOOKUP(O10,BD!A:C,3,0)</f>
        <v>410</v>
      </c>
      <c r="T10" s="64"/>
      <c r="U10" s="64"/>
      <c r="V10" s="64"/>
      <c r="W10" s="64"/>
    </row>
    <row r="11" spans="1:23" s="25" customFormat="1" ht="148" customHeight="1" thickBot="1">
      <c r="A11" s="65"/>
      <c r="B11" s="65"/>
      <c r="C11" s="19" t="s">
        <v>119</v>
      </c>
      <c r="D11" s="19" t="s">
        <v>101</v>
      </c>
      <c r="E11" s="28"/>
      <c r="F11" s="19" t="s">
        <v>121</v>
      </c>
      <c r="G11" s="19" t="s">
        <v>241</v>
      </c>
      <c r="H11" s="19" t="s">
        <v>18</v>
      </c>
      <c r="I11" s="67"/>
      <c r="J11" s="67"/>
      <c r="K11" s="19" t="s">
        <v>35</v>
      </c>
      <c r="L11" s="115" t="s">
        <v>331</v>
      </c>
      <c r="M11" s="115" t="s">
        <v>332</v>
      </c>
      <c r="N11" s="19" t="s">
        <v>106</v>
      </c>
      <c r="O11" s="19" t="s">
        <v>406</v>
      </c>
      <c r="P11" s="19" t="str">
        <f>VLOOKUP(O11,BD!A:B,2,0)</f>
        <v>Rosado</v>
      </c>
      <c r="Q11" s="19" t="str">
        <f>VLOOKUP(O11,BD!A:E,4,0)</f>
        <v>Pink</v>
      </c>
      <c r="R11" s="19" t="str">
        <f>VLOOKUP(O11,BD!A:E,5,0)</f>
        <v>Rosado</v>
      </c>
      <c r="S11" s="19">
        <f>VLOOKUP(O11,BD!A:C,3,0)</f>
        <v>410</v>
      </c>
      <c r="T11" s="65"/>
      <c r="U11" s="65"/>
      <c r="V11" s="65"/>
      <c r="W11" s="65"/>
    </row>
    <row r="12" spans="1:23">
      <c r="B12" s="27"/>
      <c r="C12" s="13"/>
      <c r="D12" s="13"/>
      <c r="E12" s="27"/>
      <c r="F12" s="13"/>
      <c r="G12" s="13"/>
      <c r="H12" s="13"/>
      <c r="I12" s="13"/>
      <c r="J12" s="13"/>
      <c r="K12" s="13"/>
      <c r="L12" s="13"/>
      <c r="M12" s="13"/>
      <c r="N12" s="13"/>
      <c r="O12" s="13"/>
      <c r="P12" s="13"/>
      <c r="Q12" s="13"/>
      <c r="R12" s="13"/>
      <c r="S12" s="13"/>
      <c r="T12" s="27"/>
      <c r="U12" s="27"/>
      <c r="V12" s="27"/>
      <c r="W12" s="27"/>
    </row>
  </sheetData>
  <dataValidations count="1">
    <dataValidation type="list" allowBlank="1" showInputMessage="1" showErrorMessage="1" sqref="O2:O11" xr:uid="{00000000-0002-0000-0300-000000000000}">
      <formula1>colori</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E75"/>
  <sheetViews>
    <sheetView workbookViewId="0">
      <selection activeCell="D7" sqref="D7"/>
    </sheetView>
  </sheetViews>
  <sheetFormatPr baseColWidth="10" defaultRowHeight="16"/>
  <cols>
    <col min="1" max="1" width="22.5" customWidth="1"/>
    <col min="2" max="2" width="21.33203125" customWidth="1"/>
    <col min="3" max="3" width="14.33203125" customWidth="1"/>
    <col min="4" max="4" width="17.83203125" bestFit="1" customWidth="1"/>
    <col min="5" max="5" width="18.83203125" bestFit="1" customWidth="1"/>
  </cols>
  <sheetData>
    <row r="1" spans="1:5">
      <c r="A1" s="118" t="s">
        <v>340</v>
      </c>
      <c r="B1" s="119" t="s">
        <v>416</v>
      </c>
      <c r="C1" s="119" t="s">
        <v>341</v>
      </c>
      <c r="D1" s="119" t="s">
        <v>503</v>
      </c>
      <c r="E1" s="120" t="s">
        <v>504</v>
      </c>
    </row>
    <row r="2" spans="1:5">
      <c r="A2" t="s">
        <v>413</v>
      </c>
      <c r="B2" t="s">
        <v>498</v>
      </c>
      <c r="C2" s="14">
        <v>999</v>
      </c>
      <c r="D2" s="14" t="s">
        <v>505</v>
      </c>
      <c r="E2" s="121" t="s">
        <v>506</v>
      </c>
    </row>
    <row r="3" spans="1:5">
      <c r="A3" t="s">
        <v>343</v>
      </c>
      <c r="B3" t="s">
        <v>429</v>
      </c>
      <c r="C3" s="14">
        <v>920</v>
      </c>
      <c r="D3" s="14" t="s">
        <v>507</v>
      </c>
      <c r="E3" s="121" t="s">
        <v>507</v>
      </c>
    </row>
    <row r="4" spans="1:5">
      <c r="A4" t="s">
        <v>344</v>
      </c>
      <c r="B4" t="s">
        <v>344</v>
      </c>
      <c r="C4" s="14">
        <v>250</v>
      </c>
      <c r="D4" s="14" t="s">
        <v>507</v>
      </c>
      <c r="E4" s="121" t="s">
        <v>507</v>
      </c>
    </row>
    <row r="5" spans="1:5">
      <c r="A5" t="s">
        <v>357</v>
      </c>
      <c r="B5" t="s">
        <v>442</v>
      </c>
      <c r="C5" s="14">
        <v>1</v>
      </c>
      <c r="D5" s="14" t="s">
        <v>507</v>
      </c>
      <c r="E5" s="121" t="s">
        <v>507</v>
      </c>
    </row>
    <row r="6" spans="1:5">
      <c r="A6" t="s">
        <v>370</v>
      </c>
      <c r="B6" t="s">
        <v>455</v>
      </c>
      <c r="C6" s="14">
        <v>400</v>
      </c>
      <c r="D6" s="14" t="s">
        <v>507</v>
      </c>
      <c r="E6" s="121" t="s">
        <v>507</v>
      </c>
    </row>
    <row r="7" spans="1:5">
      <c r="A7" t="s">
        <v>380</v>
      </c>
      <c r="B7" t="s">
        <v>465</v>
      </c>
      <c r="C7" s="14">
        <v>430</v>
      </c>
      <c r="D7" s="14" t="s">
        <v>507</v>
      </c>
      <c r="E7" s="121" t="s">
        <v>507</v>
      </c>
    </row>
    <row r="8" spans="1:5">
      <c r="A8" t="s">
        <v>392</v>
      </c>
      <c r="B8" t="s">
        <v>477</v>
      </c>
      <c r="C8" s="14">
        <v>320</v>
      </c>
      <c r="D8" s="14" t="s">
        <v>507</v>
      </c>
      <c r="E8" s="121" t="s">
        <v>507</v>
      </c>
    </row>
    <row r="9" spans="1:5">
      <c r="A9" t="s">
        <v>345</v>
      </c>
      <c r="B9" t="s">
        <v>430</v>
      </c>
      <c r="C9" s="14">
        <v>820</v>
      </c>
      <c r="D9" s="14" t="s">
        <v>345</v>
      </c>
      <c r="E9" s="121" t="s">
        <v>340</v>
      </c>
    </row>
    <row r="10" spans="1:5">
      <c r="A10" t="s">
        <v>346</v>
      </c>
      <c r="B10" t="s">
        <v>431</v>
      </c>
      <c r="C10" s="14">
        <v>670</v>
      </c>
      <c r="D10" s="14" t="s">
        <v>346</v>
      </c>
      <c r="E10" s="121" t="s">
        <v>431</v>
      </c>
    </row>
    <row r="11" spans="1:5">
      <c r="A11" t="s">
        <v>347</v>
      </c>
      <c r="B11" t="s">
        <v>432</v>
      </c>
      <c r="C11" s="14">
        <v>520</v>
      </c>
      <c r="D11" s="14" t="s">
        <v>346</v>
      </c>
      <c r="E11" s="121" t="s">
        <v>431</v>
      </c>
    </row>
    <row r="12" spans="1:5">
      <c r="A12" t="s">
        <v>358</v>
      </c>
      <c r="B12" t="s">
        <v>443</v>
      </c>
      <c r="C12" s="14">
        <v>620</v>
      </c>
      <c r="D12" s="14" t="s">
        <v>346</v>
      </c>
      <c r="E12" s="121" t="s">
        <v>431</v>
      </c>
    </row>
    <row r="13" spans="1:5">
      <c r="A13" t="s">
        <v>371</v>
      </c>
      <c r="B13" t="s">
        <v>456</v>
      </c>
      <c r="C13" s="14">
        <v>730</v>
      </c>
      <c r="D13" s="14" t="s">
        <v>346</v>
      </c>
      <c r="E13" s="121" t="s">
        <v>431</v>
      </c>
    </row>
    <row r="14" spans="1:5">
      <c r="A14" t="s">
        <v>381</v>
      </c>
      <c r="B14" t="s">
        <v>466</v>
      </c>
      <c r="C14" s="14">
        <v>200</v>
      </c>
      <c r="D14" s="14" t="s">
        <v>346</v>
      </c>
      <c r="E14" s="121" t="s">
        <v>431</v>
      </c>
    </row>
    <row r="15" spans="1:5">
      <c r="A15" t="s">
        <v>393</v>
      </c>
      <c r="B15" t="s">
        <v>478</v>
      </c>
      <c r="C15" s="14">
        <v>900</v>
      </c>
      <c r="D15" s="14" t="s">
        <v>346</v>
      </c>
      <c r="E15" s="121" t="s">
        <v>431</v>
      </c>
    </row>
    <row r="16" spans="1:5">
      <c r="A16" t="s">
        <v>354</v>
      </c>
      <c r="B16" t="s">
        <v>439</v>
      </c>
      <c r="C16" s="14">
        <v>10</v>
      </c>
      <c r="D16" s="14" t="s">
        <v>354</v>
      </c>
      <c r="E16" s="121" t="s">
        <v>439</v>
      </c>
    </row>
    <row r="17" spans="1:5">
      <c r="A17" t="s">
        <v>355</v>
      </c>
      <c r="B17" t="s">
        <v>440</v>
      </c>
      <c r="C17" s="14">
        <v>251</v>
      </c>
      <c r="D17" s="14" t="s">
        <v>354</v>
      </c>
      <c r="E17" s="121" t="s">
        <v>439</v>
      </c>
    </row>
    <row r="18" spans="1:5">
      <c r="A18" t="s">
        <v>359</v>
      </c>
      <c r="B18" t="s">
        <v>444</v>
      </c>
      <c r="C18" s="14">
        <v>401</v>
      </c>
      <c r="D18" s="14" t="s">
        <v>354</v>
      </c>
      <c r="E18" s="121" t="s">
        <v>439</v>
      </c>
    </row>
    <row r="19" spans="1:5">
      <c r="A19" t="s">
        <v>372</v>
      </c>
      <c r="B19" t="s">
        <v>457</v>
      </c>
      <c r="C19" s="14">
        <v>201</v>
      </c>
      <c r="D19" s="14" t="s">
        <v>354</v>
      </c>
      <c r="E19" s="121" t="s">
        <v>439</v>
      </c>
    </row>
    <row r="20" spans="1:5">
      <c r="A20" t="s">
        <v>382</v>
      </c>
      <c r="B20" t="s">
        <v>467</v>
      </c>
      <c r="C20" s="14">
        <v>21</v>
      </c>
      <c r="D20" s="14" t="s">
        <v>354</v>
      </c>
      <c r="E20" s="121" t="s">
        <v>439</v>
      </c>
    </row>
    <row r="21" spans="1:5">
      <c r="A21" t="s">
        <v>394</v>
      </c>
      <c r="B21" t="s">
        <v>479</v>
      </c>
      <c r="C21" s="14">
        <v>301</v>
      </c>
      <c r="D21" s="14" t="s">
        <v>354</v>
      </c>
      <c r="E21" s="121" t="s">
        <v>439</v>
      </c>
    </row>
    <row r="22" spans="1:5">
      <c r="A22" t="s">
        <v>367</v>
      </c>
      <c r="B22" t="s">
        <v>452</v>
      </c>
      <c r="C22" s="14">
        <v>801</v>
      </c>
      <c r="D22" s="14" t="s">
        <v>367</v>
      </c>
      <c r="E22" s="121" t="s">
        <v>452</v>
      </c>
    </row>
    <row r="23" spans="1:5">
      <c r="A23" t="s">
        <v>356</v>
      </c>
      <c r="B23" t="s">
        <v>441</v>
      </c>
      <c r="C23" s="14">
        <v>651</v>
      </c>
      <c r="D23" s="14" t="s">
        <v>368</v>
      </c>
      <c r="E23" s="121" t="s">
        <v>453</v>
      </c>
    </row>
    <row r="24" spans="1:5">
      <c r="A24" t="s">
        <v>360</v>
      </c>
      <c r="B24" t="s">
        <v>445</v>
      </c>
      <c r="C24" s="14">
        <v>501</v>
      </c>
      <c r="D24" s="14" t="s">
        <v>368</v>
      </c>
      <c r="E24" s="121" t="s">
        <v>453</v>
      </c>
    </row>
    <row r="25" spans="1:5">
      <c r="A25" t="s">
        <v>368</v>
      </c>
      <c r="B25" t="s">
        <v>453</v>
      </c>
      <c r="C25" s="14">
        <v>601</v>
      </c>
      <c r="D25" s="14" t="s">
        <v>368</v>
      </c>
      <c r="E25" s="121" t="s">
        <v>453</v>
      </c>
    </row>
    <row r="26" spans="1:5">
      <c r="A26" t="s">
        <v>373</v>
      </c>
      <c r="B26" t="s">
        <v>458</v>
      </c>
      <c r="C26" s="14">
        <v>701</v>
      </c>
      <c r="D26" s="14" t="s">
        <v>368</v>
      </c>
      <c r="E26" s="121" t="s">
        <v>453</v>
      </c>
    </row>
    <row r="27" spans="1:5">
      <c r="A27" t="s">
        <v>383</v>
      </c>
      <c r="B27" t="s">
        <v>468</v>
      </c>
      <c r="C27" s="14">
        <v>710</v>
      </c>
      <c r="D27" s="14" t="s">
        <v>368</v>
      </c>
      <c r="E27" s="121" t="s">
        <v>453</v>
      </c>
    </row>
    <row r="28" spans="1:5">
      <c r="A28" t="s">
        <v>395</v>
      </c>
      <c r="B28" t="s">
        <v>480</v>
      </c>
      <c r="C28" s="14">
        <v>20</v>
      </c>
      <c r="D28" s="14" t="s">
        <v>368</v>
      </c>
      <c r="E28" s="121" t="s">
        <v>453</v>
      </c>
    </row>
    <row r="29" spans="1:5">
      <c r="A29" t="s">
        <v>405</v>
      </c>
      <c r="B29" t="s">
        <v>490</v>
      </c>
      <c r="C29" s="14">
        <v>300</v>
      </c>
      <c r="D29" s="14" t="s">
        <v>368</v>
      </c>
      <c r="E29" s="121" t="s">
        <v>453</v>
      </c>
    </row>
    <row r="30" spans="1:5">
      <c r="A30" t="s">
        <v>348</v>
      </c>
      <c r="B30" t="s">
        <v>433</v>
      </c>
      <c r="C30" s="14">
        <v>270</v>
      </c>
      <c r="D30" s="14" t="s">
        <v>369</v>
      </c>
      <c r="E30" s="121" t="s">
        <v>454</v>
      </c>
    </row>
    <row r="31" spans="1:5">
      <c r="A31" t="s">
        <v>361</v>
      </c>
      <c r="B31" t="s">
        <v>446</v>
      </c>
      <c r="C31" s="14">
        <v>450</v>
      </c>
      <c r="D31" s="14" t="s">
        <v>369</v>
      </c>
      <c r="E31" s="121" t="s">
        <v>454</v>
      </c>
    </row>
    <row r="32" spans="1:5">
      <c r="A32" t="s">
        <v>369</v>
      </c>
      <c r="B32" t="s">
        <v>454</v>
      </c>
      <c r="C32" s="14">
        <v>230</v>
      </c>
      <c r="D32" s="14" t="s">
        <v>369</v>
      </c>
      <c r="E32" s="121" t="s">
        <v>454</v>
      </c>
    </row>
    <row r="33" spans="1:5">
      <c r="A33" t="s">
        <v>374</v>
      </c>
      <c r="B33" t="s">
        <v>459</v>
      </c>
      <c r="C33" s="14">
        <v>50</v>
      </c>
      <c r="D33" s="14" t="s">
        <v>369</v>
      </c>
      <c r="E33" s="121" t="s">
        <v>454</v>
      </c>
    </row>
    <row r="34" spans="1:5">
      <c r="A34" t="s">
        <v>384</v>
      </c>
      <c r="B34" t="s">
        <v>469</v>
      </c>
      <c r="C34" s="14">
        <v>330</v>
      </c>
      <c r="D34" s="14" t="s">
        <v>369</v>
      </c>
      <c r="E34" s="121" t="s">
        <v>454</v>
      </c>
    </row>
    <row r="35" spans="1:5">
      <c r="A35" t="s">
        <v>396</v>
      </c>
      <c r="B35" t="s">
        <v>481</v>
      </c>
      <c r="C35" s="14">
        <v>230</v>
      </c>
      <c r="D35" s="14" t="s">
        <v>369</v>
      </c>
      <c r="E35" s="121" t="s">
        <v>454</v>
      </c>
    </row>
    <row r="36" spans="1:5">
      <c r="A36" t="s">
        <v>342</v>
      </c>
      <c r="B36" t="s">
        <v>428</v>
      </c>
      <c r="C36" s="14">
        <v>680</v>
      </c>
      <c r="D36" s="14" t="s">
        <v>508</v>
      </c>
      <c r="E36" s="121" t="s">
        <v>509</v>
      </c>
    </row>
    <row r="37" spans="1:5">
      <c r="A37" t="s">
        <v>397</v>
      </c>
      <c r="B37" t="s">
        <v>482</v>
      </c>
      <c r="C37" s="14">
        <v>530</v>
      </c>
      <c r="D37" s="14" t="s">
        <v>508</v>
      </c>
      <c r="E37" s="121" t="s">
        <v>509</v>
      </c>
    </row>
    <row r="38" spans="1:5">
      <c r="A38" t="s">
        <v>390</v>
      </c>
      <c r="B38" t="s">
        <v>475</v>
      </c>
      <c r="C38" s="14">
        <v>630</v>
      </c>
      <c r="D38" s="14" t="s">
        <v>475</v>
      </c>
      <c r="E38" s="121" t="s">
        <v>475</v>
      </c>
    </row>
    <row r="39" spans="1:5">
      <c r="A39" t="s">
        <v>391</v>
      </c>
      <c r="B39" t="s">
        <v>476</v>
      </c>
      <c r="C39" s="14">
        <v>340</v>
      </c>
      <c r="D39" s="14" t="s">
        <v>391</v>
      </c>
      <c r="E39" s="121" t="s">
        <v>510</v>
      </c>
    </row>
    <row r="40" spans="1:5">
      <c r="A40" t="s">
        <v>349</v>
      </c>
      <c r="B40" t="s">
        <v>434</v>
      </c>
      <c r="C40" s="14">
        <v>260</v>
      </c>
      <c r="D40" s="14" t="s">
        <v>404</v>
      </c>
      <c r="E40" s="121" t="s">
        <v>489</v>
      </c>
    </row>
    <row r="41" spans="1:5">
      <c r="A41" t="s">
        <v>362</v>
      </c>
      <c r="B41" t="s">
        <v>447</v>
      </c>
      <c r="C41" s="14">
        <v>420</v>
      </c>
      <c r="D41" s="14" t="s">
        <v>404</v>
      </c>
      <c r="E41" s="121" t="s">
        <v>489</v>
      </c>
    </row>
    <row r="42" spans="1:5">
      <c r="A42" t="s">
        <v>375</v>
      </c>
      <c r="B42" t="s">
        <v>460</v>
      </c>
      <c r="C42" s="14">
        <v>210</v>
      </c>
      <c r="D42" s="14" t="s">
        <v>404</v>
      </c>
      <c r="E42" s="121" t="s">
        <v>489</v>
      </c>
    </row>
    <row r="43" spans="1:5">
      <c r="A43" t="s">
        <v>385</v>
      </c>
      <c r="B43" t="s">
        <v>470</v>
      </c>
      <c r="C43" s="14">
        <v>30</v>
      </c>
      <c r="D43" s="14" t="s">
        <v>404</v>
      </c>
      <c r="E43" s="121" t="s">
        <v>489</v>
      </c>
    </row>
    <row r="44" spans="1:5">
      <c r="A44" t="s">
        <v>398</v>
      </c>
      <c r="B44" t="s">
        <v>483</v>
      </c>
      <c r="C44" s="14">
        <v>310</v>
      </c>
      <c r="D44" s="14" t="s">
        <v>404</v>
      </c>
      <c r="E44" s="121" t="s">
        <v>489</v>
      </c>
    </row>
    <row r="45" spans="1:5">
      <c r="A45" t="s">
        <v>404</v>
      </c>
      <c r="B45" t="s">
        <v>489</v>
      </c>
      <c r="C45" s="14">
        <v>810</v>
      </c>
      <c r="D45" s="14" t="s">
        <v>404</v>
      </c>
      <c r="E45" s="121" t="s">
        <v>489</v>
      </c>
    </row>
    <row r="46" spans="1:5">
      <c r="A46" t="s">
        <v>350</v>
      </c>
      <c r="B46" t="s">
        <v>435</v>
      </c>
      <c r="C46" s="14">
        <v>660</v>
      </c>
      <c r="D46" s="14" t="s">
        <v>406</v>
      </c>
      <c r="E46" s="121" t="s">
        <v>491</v>
      </c>
    </row>
    <row r="47" spans="1:5">
      <c r="A47" t="s">
        <v>363</v>
      </c>
      <c r="B47" t="s">
        <v>448</v>
      </c>
      <c r="C47" s="14">
        <v>510</v>
      </c>
      <c r="D47" s="14" t="s">
        <v>406</v>
      </c>
      <c r="E47" s="121" t="s">
        <v>491</v>
      </c>
    </row>
    <row r="48" spans="1:5">
      <c r="A48" t="s">
        <v>376</v>
      </c>
      <c r="B48" t="s">
        <v>461</v>
      </c>
      <c r="C48" s="14">
        <v>610</v>
      </c>
      <c r="D48" s="14" t="s">
        <v>406</v>
      </c>
      <c r="E48" s="121" t="s">
        <v>491</v>
      </c>
    </row>
    <row r="49" spans="1:5">
      <c r="A49" t="s">
        <v>386</v>
      </c>
      <c r="B49" t="s">
        <v>471</v>
      </c>
      <c r="C49" s="14">
        <v>720</v>
      </c>
      <c r="D49" s="14" t="s">
        <v>406</v>
      </c>
      <c r="E49" s="121" t="s">
        <v>491</v>
      </c>
    </row>
    <row r="50" spans="1:5">
      <c r="A50" t="s">
        <v>399</v>
      </c>
      <c r="B50" t="s">
        <v>484</v>
      </c>
      <c r="C50" s="14">
        <v>101</v>
      </c>
      <c r="D50" s="14" t="s">
        <v>406</v>
      </c>
      <c r="E50" s="121" t="s">
        <v>491</v>
      </c>
    </row>
    <row r="51" spans="1:5">
      <c r="A51" t="s">
        <v>406</v>
      </c>
      <c r="B51" t="s">
        <v>491</v>
      </c>
      <c r="C51" s="14">
        <v>410</v>
      </c>
      <c r="D51" s="14" t="s">
        <v>406</v>
      </c>
      <c r="E51" s="121" t="s">
        <v>491</v>
      </c>
    </row>
    <row r="52" spans="1:5">
      <c r="A52" t="s">
        <v>407</v>
      </c>
      <c r="B52" t="s">
        <v>492</v>
      </c>
      <c r="C52" s="14">
        <v>280</v>
      </c>
      <c r="D52" s="14" t="s">
        <v>406</v>
      </c>
      <c r="E52" s="121" t="s">
        <v>491</v>
      </c>
    </row>
    <row r="53" spans="1:5">
      <c r="A53" t="s">
        <v>351</v>
      </c>
      <c r="B53" t="s">
        <v>436</v>
      </c>
      <c r="C53" s="14">
        <v>460</v>
      </c>
      <c r="D53" s="14" t="s">
        <v>408</v>
      </c>
      <c r="E53" s="121" t="s">
        <v>493</v>
      </c>
    </row>
    <row r="54" spans="1:5">
      <c r="A54" t="s">
        <v>364</v>
      </c>
      <c r="B54" t="s">
        <v>449</v>
      </c>
      <c r="C54" s="14">
        <v>240</v>
      </c>
      <c r="D54" s="14" t="s">
        <v>408</v>
      </c>
      <c r="E54" s="121" t="s">
        <v>493</v>
      </c>
    </row>
    <row r="55" spans="1:5">
      <c r="A55" t="s">
        <v>377</v>
      </c>
      <c r="B55" t="s">
        <v>462</v>
      </c>
      <c r="C55" s="14">
        <v>60</v>
      </c>
      <c r="D55" s="14" t="s">
        <v>408</v>
      </c>
      <c r="E55" s="121" t="s">
        <v>493</v>
      </c>
    </row>
    <row r="56" spans="1:5">
      <c r="A56" t="s">
        <v>387</v>
      </c>
      <c r="B56" t="s">
        <v>472</v>
      </c>
      <c r="C56" s="14">
        <v>340</v>
      </c>
      <c r="D56" s="14" t="s">
        <v>408</v>
      </c>
      <c r="E56" s="121" t="s">
        <v>493</v>
      </c>
    </row>
    <row r="57" spans="1:5">
      <c r="A57" t="s">
        <v>400</v>
      </c>
      <c r="B57" t="s">
        <v>485</v>
      </c>
      <c r="C57" s="14">
        <v>960</v>
      </c>
      <c r="D57" s="14" t="s">
        <v>408</v>
      </c>
      <c r="E57" s="121" t="s">
        <v>493</v>
      </c>
    </row>
    <row r="58" spans="1:5">
      <c r="A58" t="s">
        <v>408</v>
      </c>
      <c r="B58" t="s">
        <v>493</v>
      </c>
      <c r="C58" s="14">
        <v>840</v>
      </c>
      <c r="D58" s="14" t="s">
        <v>408</v>
      </c>
      <c r="E58" s="121" t="s">
        <v>493</v>
      </c>
    </row>
    <row r="59" spans="1:5">
      <c r="A59" t="s">
        <v>352</v>
      </c>
      <c r="B59" t="s">
        <v>437</v>
      </c>
      <c r="C59" s="14">
        <v>690</v>
      </c>
      <c r="D59" s="14" t="s">
        <v>409</v>
      </c>
      <c r="E59" s="121" t="s">
        <v>494</v>
      </c>
    </row>
    <row r="60" spans="1:5">
      <c r="A60" t="s">
        <v>365</v>
      </c>
      <c r="B60" t="s">
        <v>450</v>
      </c>
      <c r="C60" s="14">
        <v>540</v>
      </c>
      <c r="D60" s="14" t="s">
        <v>409</v>
      </c>
      <c r="E60" s="121" t="s">
        <v>494</v>
      </c>
    </row>
    <row r="61" spans="1:5">
      <c r="A61" t="s">
        <v>378</v>
      </c>
      <c r="B61" t="s">
        <v>463</v>
      </c>
      <c r="C61" s="14">
        <v>640</v>
      </c>
      <c r="D61" s="14" t="s">
        <v>409</v>
      </c>
      <c r="E61" s="121" t="s">
        <v>494</v>
      </c>
    </row>
    <row r="62" spans="1:5">
      <c r="A62" t="s">
        <v>388</v>
      </c>
      <c r="B62" t="s">
        <v>473</v>
      </c>
      <c r="C62" s="14">
        <v>110</v>
      </c>
      <c r="D62" s="14" t="s">
        <v>409</v>
      </c>
      <c r="E62" s="121" t="s">
        <v>494</v>
      </c>
    </row>
    <row r="63" spans="1:5">
      <c r="A63" t="s">
        <v>401</v>
      </c>
      <c r="B63" t="s">
        <v>486</v>
      </c>
      <c r="C63" s="14">
        <v>750</v>
      </c>
      <c r="D63" s="14" t="s">
        <v>409</v>
      </c>
      <c r="E63" s="121" t="s">
        <v>494</v>
      </c>
    </row>
    <row r="64" spans="1:5">
      <c r="A64" t="s">
        <v>409</v>
      </c>
      <c r="B64" t="s">
        <v>494</v>
      </c>
      <c r="C64" s="14">
        <v>800</v>
      </c>
      <c r="D64" s="14" t="s">
        <v>409</v>
      </c>
      <c r="E64" s="121" t="s">
        <v>494</v>
      </c>
    </row>
    <row r="65" spans="1:5">
      <c r="A65" t="s">
        <v>410</v>
      </c>
      <c r="B65" t="s">
        <v>495</v>
      </c>
      <c r="C65" s="14">
        <v>2</v>
      </c>
      <c r="D65" s="14" t="s">
        <v>409</v>
      </c>
      <c r="E65" s="121" t="s">
        <v>494</v>
      </c>
    </row>
    <row r="66" spans="1:5">
      <c r="A66" t="s">
        <v>411</v>
      </c>
      <c r="B66" t="s">
        <v>496</v>
      </c>
      <c r="C66" s="14">
        <v>650</v>
      </c>
      <c r="D66" s="14" t="s">
        <v>511</v>
      </c>
      <c r="E66" s="121" t="s">
        <v>494</v>
      </c>
    </row>
    <row r="67" spans="1:5">
      <c r="A67" t="s">
        <v>412</v>
      </c>
      <c r="B67" t="s">
        <v>497</v>
      </c>
      <c r="C67" s="14">
        <v>950</v>
      </c>
      <c r="D67" s="14" t="s">
        <v>412</v>
      </c>
      <c r="E67" s="121" t="s">
        <v>497</v>
      </c>
    </row>
    <row r="68" spans="1:5">
      <c r="A68" t="s">
        <v>402</v>
      </c>
      <c r="B68" t="s">
        <v>487</v>
      </c>
      <c r="C68" s="14">
        <v>500</v>
      </c>
      <c r="D68" s="14" t="s">
        <v>414</v>
      </c>
      <c r="E68" s="121" t="s">
        <v>499</v>
      </c>
    </row>
    <row r="69" spans="1:5">
      <c r="A69" t="s">
        <v>414</v>
      </c>
      <c r="B69" t="s">
        <v>499</v>
      </c>
      <c r="C69" s="14">
        <v>600</v>
      </c>
      <c r="D69" s="14" t="s">
        <v>414</v>
      </c>
      <c r="E69" s="121" t="s">
        <v>499</v>
      </c>
    </row>
    <row r="70" spans="1:5">
      <c r="A70" t="s">
        <v>353</v>
      </c>
      <c r="B70" t="s">
        <v>438</v>
      </c>
      <c r="C70" s="14">
        <v>930</v>
      </c>
      <c r="D70" s="14" t="s">
        <v>415</v>
      </c>
      <c r="E70" s="121" t="s">
        <v>500</v>
      </c>
    </row>
    <row r="71" spans="1:5">
      <c r="A71" t="s">
        <v>366</v>
      </c>
      <c r="B71" t="s">
        <v>451</v>
      </c>
      <c r="C71" s="14">
        <v>220</v>
      </c>
      <c r="D71" s="14" t="s">
        <v>415</v>
      </c>
      <c r="E71" s="121" t="s">
        <v>500</v>
      </c>
    </row>
    <row r="72" spans="1:5">
      <c r="A72" t="s">
        <v>379</v>
      </c>
      <c r="B72" t="s">
        <v>464</v>
      </c>
      <c r="C72" s="14">
        <v>40</v>
      </c>
      <c r="D72" s="14" t="s">
        <v>415</v>
      </c>
      <c r="E72" s="121" t="s">
        <v>500</v>
      </c>
    </row>
    <row r="73" spans="1:5">
      <c r="A73" t="s">
        <v>389</v>
      </c>
      <c r="B73" t="s">
        <v>474</v>
      </c>
      <c r="C73" s="14">
        <v>440</v>
      </c>
      <c r="D73" s="14" t="s">
        <v>415</v>
      </c>
      <c r="E73" s="121" t="s">
        <v>500</v>
      </c>
    </row>
    <row r="74" spans="1:5">
      <c r="A74" t="s">
        <v>403</v>
      </c>
      <c r="B74" t="s">
        <v>488</v>
      </c>
      <c r="C74" s="14">
        <v>100</v>
      </c>
      <c r="D74" s="14" t="s">
        <v>415</v>
      </c>
      <c r="E74" s="121" t="s">
        <v>500</v>
      </c>
    </row>
    <row r="75" spans="1:5" ht="17" thickBot="1">
      <c r="A75" t="s">
        <v>415</v>
      </c>
      <c r="B75" t="s">
        <v>500</v>
      </c>
      <c r="C75" s="117">
        <v>700</v>
      </c>
      <c r="D75" s="117" t="s">
        <v>415</v>
      </c>
      <c r="E75" s="122" t="s">
        <v>500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Hojas de cálculo</vt:lpstr>
      </vt:variant>
      <vt:variant>
        <vt:i4>5</vt:i4>
      </vt:variant>
      <vt:variant>
        <vt:lpstr>Rangos con nombre</vt:lpstr>
      </vt:variant>
      <vt:variant>
        <vt:i4>1</vt:i4>
      </vt:variant>
    </vt:vector>
  </HeadingPairs>
  <TitlesOfParts>
    <vt:vector size="6" baseType="lpstr">
      <vt:lpstr>COVERS</vt:lpstr>
      <vt:lpstr>TRUNKS</vt:lpstr>
      <vt:lpstr>KIDS TRUNKS</vt:lpstr>
      <vt:lpstr>KIDS COVERS</vt:lpstr>
      <vt:lpstr>BD</vt:lpstr>
      <vt:lpstr>colori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Laura Martinez</dc:creator>
  <cp:lastModifiedBy>Laura Martinez</cp:lastModifiedBy>
  <dcterms:created xsi:type="dcterms:W3CDTF">2018-02-15T15:37:47Z</dcterms:created>
  <dcterms:modified xsi:type="dcterms:W3CDTF">2018-03-22T16:03:11Z</dcterms:modified>
</cp:coreProperties>
</file>